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erem\Desktop\webinar ham\panel temizliği dört panel\"/>
    </mc:Choice>
  </mc:AlternateContent>
  <xr:revisionPtr revIDLastSave="0" documentId="8_{096F6F66-EBCC-4577-997B-234853334927}" xr6:coauthVersionLast="45" xr6:coauthVersionMax="45" xr10:uidLastSave="{00000000-0000-0000-0000-000000000000}"/>
  <bookViews>
    <workbookView xWindow="-28920" yWindow="-4830" windowWidth="29040" windowHeight="15840" activeTab="5" xr2:uid="{00000000-000D-0000-FFFF-FFFF00000000}"/>
  </bookViews>
  <sheets>
    <sheet name="Ham Bilgi" sheetId="8" r:id="rId1"/>
    <sheet name="Anlamlı Veriler" sheetId="1" r:id="rId2"/>
    <sheet name="LG" sheetId="3" r:id="rId3"/>
    <sheet name="HIT" sheetId="4" r:id="rId4"/>
    <sheet name="polycrystalline" sheetId="5" r:id="rId5"/>
    <sheet name="monocrystalline" sheetId="6" r:id="rId6"/>
  </sheets>
  <definedNames>
    <definedName name="_8_panel_ham_veri_21_27_eylül" localSheetId="1">'Anlamlı Veriler'!$A$1:$H$84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6" l="1"/>
  <c r="F85" i="6"/>
  <c r="F71" i="5"/>
  <c r="F85" i="5"/>
  <c r="F71" i="4"/>
  <c r="E85" i="3"/>
  <c r="D100" i="6"/>
  <c r="F100" i="6" s="1"/>
  <c r="C100" i="6"/>
  <c r="D85" i="6"/>
  <c r="C85" i="6"/>
  <c r="D71" i="6"/>
  <c r="C71" i="6"/>
  <c r="D57" i="6"/>
  <c r="C57" i="6"/>
  <c r="D43" i="6"/>
  <c r="C43" i="6"/>
  <c r="D29" i="6"/>
  <c r="C29" i="6"/>
  <c r="D14" i="6"/>
  <c r="C14" i="6"/>
  <c r="D100" i="5"/>
  <c r="C100" i="5"/>
  <c r="D85" i="5"/>
  <c r="C85" i="5"/>
  <c r="D71" i="5"/>
  <c r="C71" i="5"/>
  <c r="D57" i="5"/>
  <c r="C57" i="5"/>
  <c r="D43" i="5"/>
  <c r="C43" i="5"/>
  <c r="D29" i="5"/>
  <c r="C29" i="5"/>
  <c r="D14" i="5"/>
  <c r="C14" i="5"/>
  <c r="F85" i="4"/>
  <c r="E57" i="3"/>
  <c r="E71" i="3"/>
  <c r="C100" i="3"/>
  <c r="B102" i="3" s="1"/>
  <c r="B100" i="3"/>
  <c r="C85" i="3"/>
  <c r="B85" i="3"/>
  <c r="C71" i="3"/>
  <c r="B71" i="3"/>
  <c r="C57" i="3"/>
  <c r="B57" i="3"/>
  <c r="C43" i="3"/>
  <c r="B43" i="3"/>
  <c r="C29" i="3"/>
  <c r="B29" i="3"/>
  <c r="C14" i="3"/>
  <c r="B14" i="3"/>
  <c r="C99" i="1"/>
  <c r="E99" i="1"/>
  <c r="D99" i="1"/>
  <c r="F99" i="1"/>
  <c r="G99" i="1"/>
  <c r="I99" i="1"/>
  <c r="H99" i="1"/>
  <c r="B99" i="1"/>
  <c r="C85" i="1"/>
  <c r="E85" i="1"/>
  <c r="D85" i="1"/>
  <c r="F85" i="1"/>
  <c r="G85" i="1"/>
  <c r="I85" i="1"/>
  <c r="H85" i="1"/>
  <c r="B85" i="1"/>
  <c r="C71" i="1"/>
  <c r="E71" i="1"/>
  <c r="D71" i="1"/>
  <c r="F71" i="1"/>
  <c r="G71" i="1"/>
  <c r="I71" i="1"/>
  <c r="H71" i="1"/>
  <c r="B71" i="1"/>
  <c r="E57" i="1"/>
  <c r="D57" i="1"/>
  <c r="F57" i="1"/>
  <c r="G57" i="1"/>
  <c r="I57" i="1"/>
  <c r="H57" i="1"/>
  <c r="B57" i="1"/>
  <c r="C57" i="1"/>
  <c r="C43" i="1"/>
  <c r="E43" i="1"/>
  <c r="D43" i="1"/>
  <c r="F43" i="1"/>
  <c r="G43" i="1"/>
  <c r="I43" i="1"/>
  <c r="H43" i="1"/>
  <c r="B43" i="1"/>
  <c r="C29" i="1"/>
  <c r="E29" i="1"/>
  <c r="D29" i="1"/>
  <c r="F29" i="1"/>
  <c r="G29" i="1"/>
  <c r="I29" i="1"/>
  <c r="H29" i="1"/>
  <c r="B29" i="1"/>
  <c r="C14" i="1"/>
  <c r="E14" i="1"/>
  <c r="D14" i="1"/>
  <c r="F14" i="1"/>
  <c r="G14" i="1"/>
  <c r="I14" i="1"/>
  <c r="H14" i="1"/>
  <c r="B14" i="1"/>
  <c r="F100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6D1CEA3-189A-48C6-94E4-C2DAB627C951}" name="8 panel ham veri 21-27 eylül" type="6" refreshedVersion="6" background="1" saveData="1">
    <textPr codePage="857" sourceFile="C:\Users\Kerem\Desktop\webinar ham\panel temizliği dört panel\8 panel ham veri 21-27 eylül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<sst xmlns="http://schemas.openxmlformats.org/spreadsheetml/2006/main" count="110" uniqueCount="84">
  <si>
    <t>Kirli LG</t>
  </si>
  <si>
    <t>Temiz LG</t>
  </si>
  <si>
    <t>Temiz Panasonic</t>
  </si>
  <si>
    <t>Kirli Panasonic</t>
  </si>
  <si>
    <t>Kirli Poly</t>
  </si>
  <si>
    <t>Temiz Poly</t>
  </si>
  <si>
    <t>temiz Mono</t>
  </si>
  <si>
    <t>Kirli Mono</t>
  </si>
  <si>
    <t>Zaman</t>
  </si>
  <si>
    <t>Wh</t>
  </si>
  <si>
    <t>Time,P1.11.10 E (Wh),P1.11.7 E (Wh),P1.11.3 E (Wh),P1.11.8 E (Wh),P1.11.6 E (Wh),P1.11.5 E (Wh),P1.11.4 E (Wh),P1.11.1 E (Wh)</t>
  </si>
  <si>
    <t>21/09/2020 07:00,"1.75","1.5","0.25","1","0.75","0","0.5","0.75"</t>
  </si>
  <si>
    <t>21/09/2020 08:00,"15","14.5","8.5","10.5","10.5","8.5","11","11"</t>
  </si>
  <si>
    <t>21/09/2020 09:00,"23.25","22","15.75","20.5","17.25","15.75","18.25","17.5"</t>
  </si>
  <si>
    <t>21/09/2020 10:00,"30","33","24.5","28.25","25.25","23.25","27","27.75"</t>
  </si>
  <si>
    <t>21/09/2020 11:00,"46.5","42.25","32.25","36.75","29.75","27.75","32.5","32.25"</t>
  </si>
  <si>
    <t>21/09/2020 12:00,"51.75","50.75","43","49.5","41.5","38.25","40.75","43.75"</t>
  </si>
  <si>
    <t>21/09/2020 13:00,"55.5","55.5","47","48.75","39","41.75","45","44.75"</t>
  </si>
  <si>
    <t>21/09/2020 14:00,"82.5","76.75","67.5","72.25","63.75","58.5","64","61.5"</t>
  </si>
  <si>
    <t>21/09/2020 15:00,"118.5","105.25","108.5","114.75","85.25","89","90.75","100.75"</t>
  </si>
  <si>
    <t>21/09/2020 16:00,"84.75","88","75.25","76.25","73.25","62","69.5","67.25"</t>
  </si>
  <si>
    <t>21/09/2020 17:00,"36.5","39","28.75","34.25","30.75","26","32","28.5"</t>
  </si>
  <si>
    <t>21/09/2020 18:00,"8.25","7.25","2.75","4.75","4","3.25","4.25","5.25"</t>
  </si>
  <si>
    <t>22/09/2020 06:00,"","0.25","","","","","",""</t>
  </si>
  <si>
    <t>22/09/2020 07:00,"11.25","10","6.25","8","7.75","5.75","6.75","9"</t>
  </si>
  <si>
    <t>22/09/2020 08:00,"44.5","45.5","39.5","41.75","33.5","33.75","41.75","36.5"</t>
  </si>
  <si>
    <t>22/09/2020 09:00,"63.5","65.5","54.25","60.75","50.75","46.25","45.25","54.25"</t>
  </si>
  <si>
    <t>22/09/2020 10:00,"68.25","69.75","59","64.75","55.5","52","53","56.75"</t>
  </si>
  <si>
    <t>22/09/2020 11:00,"80.25","76.5","69.5","75.5","60.5","61.5","65.5","62"</t>
  </si>
  <si>
    <t>22/09/2020 12:00,"94","89.25","80.25","89","75","72.5","80","71.75"</t>
  </si>
  <si>
    <t>22/09/2020 13:00,"155","141.75","152","146.75","117.25","118","115","133.25"</t>
  </si>
  <si>
    <t>22/09/2020 14:00,"103.25","96.5","85","99","85","73.5","91.75","87.5"</t>
  </si>
  <si>
    <t>22/09/2020 15:00,"50.5","60","43.5","42.25","36.25","32.75","38.75","37.75"</t>
  </si>
  <si>
    <t>22/09/2020 16:00,"29","29.75","21","25.5","23","22.25","21.5","23.75"</t>
  </si>
  <si>
    <t>22/09/2020 17:00,"19","18.25","11.5","15.5","12.75","11.25","15.25","14.25"</t>
  </si>
  <si>
    <t>22/09/2020 18:00,"5.25","6.25","1.5","3.75","2.5","1.75","4","3.75"</t>
  </si>
  <si>
    <t>23/09/2020 07:00,"9.5","9.25","4","7","5.75","5","5","6.75"</t>
  </si>
  <si>
    <t>23/09/2020 08:00,"35.5","39.25","28.25","30.5","27.75","24.5","29.5","30.25"</t>
  </si>
  <si>
    <t>23/09/2020 09:00,"65","66.5","62","65.75","50.25","54.25","43","57"</t>
  </si>
  <si>
    <t>23/09/2020 10:00,"76.75","66.25","71","68","66.25","56.25","69","63.75"</t>
  </si>
  <si>
    <t>23/09/2020 11:00,"97.75","103","73.5","93.5","74.75","72.25","66.5","79"</t>
  </si>
  <si>
    <t>23/09/2020 12:00,"186.5","188.5","182","179.25","149.5","135.75","160","158.75"</t>
  </si>
  <si>
    <t>23/09/2020 13:00,"190","198.75","199.5","201","148.75","134.75","128.75","158.5"</t>
  </si>
  <si>
    <t>23/09/2020 14:00,"175.5","153.25","150","158.75","143","149.75","159","134"</t>
  </si>
  <si>
    <t>23/09/2020 15:00,"137.25","120.5","121.25","121","92.75","94.25","97.25","100.25"</t>
  </si>
  <si>
    <t>23/09/2020 16:00,"74","84.75","68.5","69.5","64.25","54.25","71.5","60.25"</t>
  </si>
  <si>
    <t>23/09/2020 17:00,"34.75","33.25","25.25","28.5","24","21.75","24.75","24.75"</t>
  </si>
  <si>
    <t>23/09/2020 18:00,"7.5","7.25","2.25","3.75","4","3.5","4.5","4.25"</t>
  </si>
  <si>
    <t>24/09/2020 07:00,"22.5","24.75","15.75","19","17","17.75","18.5","18.25"</t>
  </si>
  <si>
    <t>24/09/2020 08:00,"92.75","87.25","84.75","84.25","71.5","64.5","67.25","71.75"</t>
  </si>
  <si>
    <t>24/09/2020 09:00,"141.75","128.5","134.5","130.75","113.25","115","123","120.75"</t>
  </si>
  <si>
    <t>24/09/2020 10:00,"183.25","175","170.5","172.5","143","137.5","140.5","143.5"</t>
  </si>
  <si>
    <t>24/09/2020 11:00,"194.25","189.5","191.25","196","158","141.5","165.25","166.25"</t>
  </si>
  <si>
    <t>24/09/2020 12:00,"194.75","196.5","180.5","183.25","146","159.25","147.25","151"</t>
  </si>
  <si>
    <t>24/09/2020 13:00,"150.25","157.5","138.25","157.25","128.25","111","132","125.75"</t>
  </si>
  <si>
    <t>24/09/2020 14:00,"149.5","129.25","128.5","137.75","112","104.5","108.75","112.5"</t>
  </si>
  <si>
    <t>24/09/2020 15:00,"121.75","117.75","112","117","91.25","92","96.5","102.5"</t>
  </si>
  <si>
    <t>24/09/2020 16:00,"62.75","56.25","47","52.25","45.75","42","53","46"</t>
  </si>
  <si>
    <t>24/09/2020 17:00,"33.5","37.75","24","27.75","27.5","25.75","26.5","28.75"</t>
  </si>
  <si>
    <t>24/09/2020 18:00,"4.75","4.25","1","2","2","1","2","3"</t>
  </si>
  <si>
    <t>25/09/2020 07:00,"26","20.5","18.25","23.5","14.75","14","7.25","18.75"</t>
  </si>
  <si>
    <t>25/09/2020 08:00,"58.75","63.25","54.25","57","48.25","46.25","61.75","50.25"</t>
  </si>
  <si>
    <t>25/09/2020 09:00,"53.5","55.5","43","48.25","42.5","37.75","39.25","40"</t>
  </si>
  <si>
    <t>25/09/2020 10:00,"54.25","55","44.25","52.5","43.25","39.75","41.75","49.75"</t>
  </si>
  <si>
    <t>25/09/2020 11:00,"105.25","105.25","94.25","102.5","82.75","84","84.75","83.5"</t>
  </si>
  <si>
    <t>25/09/2020 12:00,"187","178","172.5","190.5","150.25","145.5","159","155.5"</t>
  </si>
  <si>
    <t>25/09/2020 13:00,"207.25","189.75","190.75","195.5","153.25","137.25","150.75","164.75"</t>
  </si>
  <si>
    <t>25/09/2020 14:00,"163.25","150.75","154.5","163.75","127.75","135.25","140.5","137.75"</t>
  </si>
  <si>
    <t>25/09/2020 15:00,"138.75","148","133.75","125","108.75","94.5","108.25","104.25"</t>
  </si>
  <si>
    <t>25/09/2020 16:00,"75.25","75.75","68","70.5","60.25","65.75","57.5","58.25"</t>
  </si>
  <si>
    <t>25/09/2020 17:00,"29.5","26.75","19.25","23.5","22.5","17.75","24.25","23.25"</t>
  </si>
  <si>
    <t>25/09/2020 18:00,"5","5.25","1","3","3","2","3","2.75"</t>
  </si>
  <si>
    <t>26/09/2020 07:00,"23.75","26.5","21.25","21.25","18","19","19.75","20"</t>
  </si>
  <si>
    <t>26/09/2020 08:00,"78","89.5","84.5","90.5","73.25","66","68.5","74.5"</t>
  </si>
  <si>
    <t>26/09/2020 09:00,"162.75","132.25","120.5","137.75","116.25","99","106.5","124.75"</t>
  </si>
  <si>
    <t>26/09/2020 10:00,"158.25","177.75","193.25","178","145","159.25","161.5","146"</t>
  </si>
  <si>
    <t>26/09/2020 11:00,"225.25","195.25","172.75","204.5","164","148.5","171.25","172.75"</t>
  </si>
  <si>
    <t>26/09/2020 12:00,"185.5","203.5","215.75","203","156.75","149.5","157.25","162"</t>
  </si>
  <si>
    <t>26/09/2020 13:00,"101","87","75.25","86","69.75","76","72.5","70.75"</t>
  </si>
  <si>
    <t>26/09/2020 14:00,"171.5","157.5","157.75","165.5","133.75","125.25","131.5","132.25"</t>
  </si>
  <si>
    <t>26/09/2020 15:00,"110.5","108.5","101.75","106.75","84","84","90","93.5"</t>
  </si>
  <si>
    <t>26/09/2020 16:00,"67","64.25","53.75","55.5","49.5","45.5","53.75","50.5"</t>
  </si>
  <si>
    <t>26/09/2020 17:00,"28","30.5","19.5","26.5","23.25","20","21.5","22.75"</t>
  </si>
  <si>
    <t>26/09/2020 18:00,"7.5","6.25","2","4.5","3.75","2.5","4.25","4.5"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</si>
</sst>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rgb="FF000000"/>
      <name val="Segoe U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2" fontId="0" fillId="0" borderId="0" xfId="0" applyNumberFormat="1"/>
    <xf numFmtId="0" fontId="2" fillId="2" borderId="0" xfId="0" applyFont="1" applyFill="1"/>
    <xf numFmtId="49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49" fontId="2" fillId="3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10" fontId="0" fillId="0" borderId="0" xfId="0" applyNumberFormat="1"/>
    <xf numFmtId="3" fontId="3" fillId="0" borderId="0" xfId="0" applyNumberFormat="1" applyFont="1"/>
    <xf numFmtId="0" fontId="1" fillId="0" borderId="0" xfId="0" applyFont="1"/>
    <xf numFmtId="49" fontId="2" fillId="5" borderId="0" xfId="0" applyNumberFormat="1" applyFont="1" applyFill="1" applyAlignment="1">
      <alignment horizontal="center" vertical="center"/>
    </xf>
    <xf numFmtId="49" fontId="2" fillId="6" borderId="0" xfId="0" applyNumberFormat="1" applyFont="1" applyFill="1" applyAlignment="1">
      <alignment horizontal="center" vertical="center"/>
    </xf>
    <xf numFmtId="49" fontId="2" fillId="7" borderId="0" xfId="0" applyNumberFormat="1" applyFont="1" applyFill="1" applyAlignment="1">
      <alignment horizontal="center" vertical="center"/>
    </xf>
    <xf numFmtId="10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dirty="0"/>
              <a:t>275Wp </a:t>
            </a:r>
            <a:r>
              <a:rPr lang="tr-TR" dirty="0" err="1"/>
              <a:t>Clean</a:t>
            </a:r>
            <a:r>
              <a:rPr lang="tr-TR" baseline="0" dirty="0"/>
              <a:t> </a:t>
            </a:r>
            <a:r>
              <a:rPr lang="tr-TR" baseline="0" dirty="0" err="1"/>
              <a:t>Vs</a:t>
            </a:r>
            <a:r>
              <a:rPr lang="tr-TR" baseline="0" dirty="0"/>
              <a:t> </a:t>
            </a:r>
            <a:r>
              <a:rPr lang="tr-TR" baseline="0" dirty="0" err="1"/>
              <a:t>Dusty</a:t>
            </a:r>
            <a:r>
              <a:rPr lang="tr-TR" baseline="0" dirty="0"/>
              <a:t> </a:t>
            </a:r>
            <a:r>
              <a:rPr lang="tr-TR" baseline="0" dirty="0" err="1"/>
              <a:t>Monocrystalline</a:t>
            </a:r>
            <a:endParaRPr lang="tr-TR" dirty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(monocrystalline!$A$14,monocrystalline!$A$29,monocrystalline!$A$43,monocrystalline!$A$57,monocrystalline!$A$71,monocrystalline!$A$85,monocrystalline!$A$100)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(monocrystalline!$B$14,monocrystalline!$B$29,monocrystalline!$B$43,monocrystalline!$B$57,monocrystalline!$B$71,monocrystalline!$B$85,monocrystalline!$B$100)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D-4265-9D6C-5D0A2DB29502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(monocrystalline!$A$14,monocrystalline!$A$29,monocrystalline!$A$43,monocrystalline!$A$57,monocrystalline!$A$71,monocrystalline!$A$85,monocrystalline!$A$100)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(monocrystalline!$C$14,monocrystalline!$C$29,monocrystalline!$C$43,monocrystalline!$C$57,monocrystalline!$C$71,monocrystalline!$C$85,monocrystalline!$C$100)</c:f>
              <c:numCache>
                <c:formatCode>General</c:formatCode>
                <c:ptCount val="7"/>
                <c:pt idx="0">
                  <c:v>441</c:v>
                </c:pt>
                <c:pt idx="1">
                  <c:v>590.5</c:v>
                </c:pt>
                <c:pt idx="2">
                  <c:v>877.5</c:v>
                </c:pt>
                <c:pt idx="3">
                  <c:v>1090</c:v>
                </c:pt>
                <c:pt idx="4">
                  <c:v>888.75</c:v>
                </c:pt>
                <c:pt idx="5">
                  <c:v>1074.25</c:v>
                </c:pt>
                <c:pt idx="6">
                  <c:v>1230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D-4265-9D6C-5D0A2DB29502}"/>
            </c:ext>
          </c:extLst>
        </c:ser>
        <c:ser>
          <c:idx val="2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(monocrystalline!$A$14,monocrystalline!$A$29,monocrystalline!$A$43,monocrystalline!$A$57,monocrystalline!$A$71,monocrystalline!$A$85,monocrystalline!$A$100)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(monocrystalline!$D$14,monocrystalline!$D$29,monocrystalline!$D$43,monocrystalline!$D$57,monocrystalline!$D$71,monocrystalline!$D$85,monocrystalline!$D$100)</c:f>
              <c:numCache>
                <c:formatCode>General</c:formatCode>
                <c:ptCount val="7"/>
                <c:pt idx="0">
                  <c:v>435.5</c:v>
                </c:pt>
                <c:pt idx="1">
                  <c:v>578.5</c:v>
                </c:pt>
                <c:pt idx="2">
                  <c:v>858.75</c:v>
                </c:pt>
                <c:pt idx="3">
                  <c:v>1080.5</c:v>
                </c:pt>
                <c:pt idx="4">
                  <c:v>878</c:v>
                </c:pt>
                <c:pt idx="5">
                  <c:v>1058.25</c:v>
                </c:pt>
                <c:pt idx="6">
                  <c:v>1324.75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5D-4265-9D6C-5D0A2DB29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40479"/>
        <c:axId val="1884874927"/>
      </c:lineChart>
      <c:dateAx>
        <c:axId val="16725404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84874927"/>
        <c:crosses val="autoZero"/>
        <c:auto val="1"/>
        <c:lblOffset val="100"/>
        <c:baseTimeUnit val="days"/>
      </c:dateAx>
      <c:valAx>
        <c:axId val="188487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7254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275Wp Clean</a:t>
            </a:r>
            <a:r>
              <a:rPr lang="tr-TR" baseline="0"/>
              <a:t> Vs Dusty Polycristalline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(polycrystalline!$A$14,polycrystalline!$A$29,polycrystalline!$A$43,polycrystalline!$A$57,polycrystalline!$A$71,polycrystalline!$A$85,polycrystalline!$A$100)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(polycrystalline!$B$14,polycrystalline!$B$29,polycrystalline!$B$43,polycrystalline!$B$57,polycrystalline!$B$71,polycrystalline!$B$85,polycrystalline!$B$100)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5-4E6A-B2B9-958E0676D4A0}"/>
            </c:ext>
          </c:extLst>
        </c:ser>
        <c:ser>
          <c:idx val="1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(polycrystalline!$A$14,polycrystalline!$A$29,polycrystalline!$A$43,polycrystalline!$A$57,polycrystalline!$A$71,polycrystalline!$A$85,polycrystalline!$A$100)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(polycrystalline!$C$14,polycrystalline!$C$29,polycrystalline!$C$43,polycrystalline!$C$57,polycrystalline!$C$71,polycrystalline!$C$85,polycrystalline!$C$100)</c:f>
              <c:numCache>
                <c:formatCode>General</c:formatCode>
                <c:ptCount val="7"/>
                <c:pt idx="0">
                  <c:v>421</c:v>
                </c:pt>
                <c:pt idx="1">
                  <c:v>559.75</c:v>
                </c:pt>
                <c:pt idx="2">
                  <c:v>851</c:v>
                </c:pt>
                <c:pt idx="3">
                  <c:v>1055.5</c:v>
                </c:pt>
                <c:pt idx="4">
                  <c:v>857.25</c:v>
                </c:pt>
                <c:pt idx="5">
                  <c:v>1037.25</c:v>
                </c:pt>
                <c:pt idx="6">
                  <c:v>1183.25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5-4E6A-B2B9-958E0676D4A0}"/>
            </c:ext>
          </c:extLst>
        </c:ser>
        <c:ser>
          <c:idx val="2"/>
          <c:order val="2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(polycrystalline!$A$14,polycrystalline!$A$29,polycrystalline!$A$43,polycrystalline!$A$57,polycrystalline!$A$71,polycrystalline!$A$85,polycrystalline!$A$100)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(polycrystalline!$D$14,polycrystalline!$D$29,polycrystalline!$D$43,polycrystalline!$D$57,polycrystalline!$D$71,polycrystalline!$D$85,polycrystalline!$D$100)</c:f>
              <c:numCache>
                <c:formatCode>General</c:formatCode>
                <c:ptCount val="7"/>
                <c:pt idx="0">
                  <c:v>394</c:v>
                </c:pt>
                <c:pt idx="1">
                  <c:v>531.25</c:v>
                </c:pt>
                <c:pt idx="2">
                  <c:v>806.25</c:v>
                </c:pt>
                <c:pt idx="3">
                  <c:v>1011.75</c:v>
                </c:pt>
                <c:pt idx="4">
                  <c:v>819.75</c:v>
                </c:pt>
                <c:pt idx="5">
                  <c:v>994.5</c:v>
                </c:pt>
                <c:pt idx="6">
                  <c:v>1261.75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F5-4E6A-B2B9-958E0676D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39279"/>
        <c:axId val="1923014687"/>
      </c:lineChart>
      <c:dateAx>
        <c:axId val="16725392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23014687"/>
        <c:crosses val="autoZero"/>
        <c:auto val="1"/>
        <c:lblOffset val="100"/>
        <c:baseTimeUnit val="days"/>
      </c:dateAx>
      <c:valAx>
        <c:axId val="192301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7253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325Wp Clean</a:t>
            </a:r>
            <a:r>
              <a:rPr lang="tr-TR" baseline="0"/>
              <a:t> Vs Dusty HIT Panel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(HIT!$A$14,HIT!$A$29,HIT!$A$43,HIT!$A$57,HIT!$A$71,HIT!$A$85,HIT!$A$100)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(HIT!$B$14,HIT!$B$29,HIT!$B$43,HIT!$B$57,HIT!$B$71,HIT!$B$85,HIT!$B$100)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C9-4BA3-B077-3850B6318FE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(HIT!$A$14,HIT!$A$29,HIT!$A$43,HIT!$A$57,HIT!$A$71,HIT!$A$85,HIT!$A$100)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(HIT!$C$14,HIT!$C$29,HIT!$C$43,HIT!$C$57,HIT!$C$71,HIT!$C$85,HIT!$C$100)</c:f>
              <c:numCache>
                <c:formatCode>General</c:formatCode>
                <c:ptCount val="7"/>
                <c:pt idx="0">
                  <c:v>497.5</c:v>
                </c:pt>
                <c:pt idx="1">
                  <c:v>672.5</c:v>
                </c:pt>
                <c:pt idx="2">
                  <c:v>1026.5</c:v>
                </c:pt>
                <c:pt idx="3">
                  <c:v>1279.75</c:v>
                </c:pt>
                <c:pt idx="4">
                  <c:v>1055.5</c:v>
                </c:pt>
                <c:pt idx="5">
                  <c:v>1279.75</c:v>
                </c:pt>
                <c:pt idx="6">
                  <c:v>1509.5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9-4BA3-B077-3850B6318FE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(HIT!$A$14,HIT!$A$29,HIT!$A$43,HIT!$A$57,HIT!$A$71,HIT!$A$85,HIT!$A$100)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(HIT!$D$14,HIT!$D$29,HIT!$D$43,HIT!$D$57,HIT!$D$71,HIT!$D$85,HIT!$D$100)</c:f>
              <c:numCache>
                <c:formatCode>General</c:formatCode>
                <c:ptCount val="7"/>
                <c:pt idx="0">
                  <c:v>454</c:v>
                </c:pt>
                <c:pt idx="1">
                  <c:v>623.25</c:v>
                </c:pt>
                <c:pt idx="2">
                  <c:v>987.5</c:v>
                </c:pt>
                <c:pt idx="3">
                  <c:v>1228</c:v>
                </c:pt>
                <c:pt idx="4">
                  <c:v>993.75</c:v>
                </c:pt>
                <c:pt idx="5">
                  <c:v>1218</c:v>
                </c:pt>
                <c:pt idx="6">
                  <c:v>1542.25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C9-4BA3-B077-3850B6318FE5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(HIT!$A$14,HIT!$A$29,HIT!$A$43,HIT!$A$57,HIT!$A$71,HIT!$A$85,HIT!$A$100)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(HIT!$E$14,HIT!$E$29,HIT!$E$43,HIT!$E$57,HIT!$E$71,HIT!$E$85,HIT!$E$100)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C9-4BA3-B077-3850B6318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026079"/>
        <c:axId val="1859464159"/>
      </c:lineChart>
      <c:dateAx>
        <c:axId val="19230260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59464159"/>
        <c:crosses val="autoZero"/>
        <c:auto val="1"/>
        <c:lblOffset val="100"/>
        <c:baseTimeUnit val="days"/>
      </c:dateAx>
      <c:valAx>
        <c:axId val="185946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23026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330Wp Clean</a:t>
            </a:r>
            <a:r>
              <a:rPr lang="tr-TR" baseline="0"/>
              <a:t> Vs Dusty N-Type Monocrystalline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(LG!$A$14,LG!$A$29,LG!$A$43,LG!$A$57,LG!$A$71,LG!$A$85,LG!$A$100)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(LG!$B$14,LG!$B$29,LG!$B$43,LG!$B$57,LG!$B$71,LG!$B$85,LG!$B$100)</c:f>
              <c:numCache>
                <c:formatCode>General</c:formatCode>
                <c:ptCount val="7"/>
                <c:pt idx="0">
                  <c:v>554.25</c:v>
                </c:pt>
                <c:pt idx="1">
                  <c:v>723.75</c:v>
                </c:pt>
                <c:pt idx="2">
                  <c:v>1090</c:v>
                </c:pt>
                <c:pt idx="3">
                  <c:v>1351.75</c:v>
                </c:pt>
                <c:pt idx="4">
                  <c:v>1103.75</c:v>
                </c:pt>
                <c:pt idx="5">
                  <c:v>1319</c:v>
                </c:pt>
                <c:pt idx="6">
                  <c:v>1497.25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8-43E7-AC61-7316EC39DA69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(LG!$A$14,LG!$A$29,LG!$A$43,LG!$A$57,LG!$A$71,LG!$A$85,LG!$A$100)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(LG!$C$14,LG!$C$29,LG!$C$43,LG!$C$57,LG!$C$71,LG!$C$85,LG!$C$100)</c:f>
              <c:numCache>
                <c:formatCode>General</c:formatCode>
                <c:ptCount val="7"/>
                <c:pt idx="0">
                  <c:v>535.75</c:v>
                </c:pt>
                <c:pt idx="1">
                  <c:v>709</c:v>
                </c:pt>
                <c:pt idx="2">
                  <c:v>1070.5</c:v>
                </c:pt>
                <c:pt idx="3">
                  <c:v>1304.25</c:v>
                </c:pt>
                <c:pt idx="4">
                  <c:v>1073.75</c:v>
                </c:pt>
                <c:pt idx="5">
                  <c:v>1278.75</c:v>
                </c:pt>
                <c:pt idx="6">
                  <c:v>1618.75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8-43E7-AC61-7316EC39D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756799"/>
        <c:axId val="1161952815"/>
      </c:lineChart>
      <c:dateAx>
        <c:axId val="124775679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61952815"/>
        <c:crosses val="autoZero"/>
        <c:auto val="1"/>
        <c:lblOffset val="100"/>
        <c:baseTimeUnit val="days"/>
      </c:dateAx>
      <c:valAx>
        <c:axId val="1161952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24775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330Wp Clean</a:t>
            </a:r>
            <a:r>
              <a:rPr lang="tr-TR" baseline="0"/>
              <a:t> Vs Dusty N-Type Monocrystalline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(LG!$A$14,LG!$A$29,LG!$A$43,LG!$A$57,LG!$A$71,LG!$A$85,LG!$A$100)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(LG!$B$14,LG!$B$29,LG!$B$43,LG!$B$57,LG!$B$71,LG!$B$85,LG!$B$100)</c:f>
              <c:numCache>
                <c:formatCode>General</c:formatCode>
                <c:ptCount val="7"/>
                <c:pt idx="0">
                  <c:v>554.25</c:v>
                </c:pt>
                <c:pt idx="1">
                  <c:v>723.75</c:v>
                </c:pt>
                <c:pt idx="2">
                  <c:v>1090</c:v>
                </c:pt>
                <c:pt idx="3">
                  <c:v>1351.75</c:v>
                </c:pt>
                <c:pt idx="4">
                  <c:v>1103.75</c:v>
                </c:pt>
                <c:pt idx="5">
                  <c:v>1319</c:v>
                </c:pt>
                <c:pt idx="6">
                  <c:v>1497.25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472-B684-9C3A9D47A342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(LG!$A$14,LG!$A$29,LG!$A$43,LG!$A$57,LG!$A$71,LG!$A$85,LG!$A$100)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(LG!$C$14,LG!$C$29,LG!$C$43,LG!$C$57,LG!$C$71,LG!$C$85,LG!$C$100)</c:f>
              <c:numCache>
                <c:formatCode>General</c:formatCode>
                <c:ptCount val="7"/>
                <c:pt idx="0">
                  <c:v>535.75</c:v>
                </c:pt>
                <c:pt idx="1">
                  <c:v>709</c:v>
                </c:pt>
                <c:pt idx="2">
                  <c:v>1070.5</c:v>
                </c:pt>
                <c:pt idx="3">
                  <c:v>1304.25</c:v>
                </c:pt>
                <c:pt idx="4">
                  <c:v>1073.75</c:v>
                </c:pt>
                <c:pt idx="5">
                  <c:v>1278.75</c:v>
                </c:pt>
                <c:pt idx="6">
                  <c:v>1618.75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472-B684-9C3A9D47A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756799"/>
        <c:axId val="1161952815"/>
      </c:lineChart>
      <c:dateAx>
        <c:axId val="124775679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61952815"/>
        <c:crosses val="autoZero"/>
        <c:auto val="1"/>
        <c:lblOffset val="100"/>
        <c:baseTimeUnit val="days"/>
      </c:dateAx>
      <c:valAx>
        <c:axId val="1161952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24775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325Wp Clean</a:t>
            </a:r>
            <a:r>
              <a:rPr lang="tr-TR" baseline="0"/>
              <a:t> Vs Dusty HIT Panel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(HIT!$A$14,HIT!$A$29,HIT!$A$43,HIT!$A$57,HIT!$A$71,HIT!$A$85,HIT!$A$100)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(HIT!$B$14,HIT!$B$29,HIT!$B$43,HIT!$B$57,HIT!$B$71,HIT!$B$85,HIT!$B$100)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A-48A3-B12F-CB7439F6AE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(HIT!$A$14,HIT!$A$29,HIT!$A$43,HIT!$A$57,HIT!$A$71,HIT!$A$85,HIT!$A$100)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(HIT!$C$14,HIT!$C$29,HIT!$C$43,HIT!$C$57,HIT!$C$71,HIT!$C$85,HIT!$C$100)</c:f>
              <c:numCache>
                <c:formatCode>General</c:formatCode>
                <c:ptCount val="7"/>
                <c:pt idx="0">
                  <c:v>497.5</c:v>
                </c:pt>
                <c:pt idx="1">
                  <c:v>672.5</c:v>
                </c:pt>
                <c:pt idx="2">
                  <c:v>1026.5</c:v>
                </c:pt>
                <c:pt idx="3">
                  <c:v>1279.75</c:v>
                </c:pt>
                <c:pt idx="4">
                  <c:v>1055.5</c:v>
                </c:pt>
                <c:pt idx="5">
                  <c:v>1279.75</c:v>
                </c:pt>
                <c:pt idx="6">
                  <c:v>1509.5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A-48A3-B12F-CB7439F6AEC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(HIT!$A$14,HIT!$A$29,HIT!$A$43,HIT!$A$57,HIT!$A$71,HIT!$A$85,HIT!$A$100)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(HIT!$D$14,HIT!$D$29,HIT!$D$43,HIT!$D$57,HIT!$D$71,HIT!$D$85,HIT!$D$100)</c:f>
              <c:numCache>
                <c:formatCode>General</c:formatCode>
                <c:ptCount val="7"/>
                <c:pt idx="0">
                  <c:v>454</c:v>
                </c:pt>
                <c:pt idx="1">
                  <c:v>623.25</c:v>
                </c:pt>
                <c:pt idx="2">
                  <c:v>987.5</c:v>
                </c:pt>
                <c:pt idx="3">
                  <c:v>1228</c:v>
                </c:pt>
                <c:pt idx="4">
                  <c:v>993.75</c:v>
                </c:pt>
                <c:pt idx="5">
                  <c:v>1218</c:v>
                </c:pt>
                <c:pt idx="6">
                  <c:v>1542.25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8A-48A3-B12F-CB7439F6AEC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(HIT!$A$14,HIT!$A$29,HIT!$A$43,HIT!$A$57,HIT!$A$71,HIT!$A$85,HIT!$A$100)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(HIT!$E$14,HIT!$E$29,HIT!$E$43,HIT!$E$57,HIT!$E$71,HIT!$E$85,HIT!$E$100)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8A-48A3-B12F-CB7439F6A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026079"/>
        <c:axId val="1859464159"/>
      </c:lineChart>
      <c:dateAx>
        <c:axId val="19230260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59464159"/>
        <c:crosses val="autoZero"/>
        <c:auto val="1"/>
        <c:lblOffset val="100"/>
        <c:baseTimeUnit val="days"/>
      </c:dateAx>
      <c:valAx>
        <c:axId val="185946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23026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275Wp Clean</a:t>
            </a:r>
            <a:r>
              <a:rPr lang="tr-TR" baseline="0"/>
              <a:t> Vs Dusty Polycristalline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(polycrystalline!$A$14,polycrystalline!$A$29,polycrystalline!$A$43,polycrystalline!$A$57,polycrystalline!$A$71,polycrystalline!$A$85,polycrystalline!$A$100)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(polycrystalline!$B$14,polycrystalline!$B$29,polycrystalline!$B$43,polycrystalline!$B$57,polycrystalline!$B$71,polycrystalline!$B$85,polycrystalline!$B$100)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77-4B1F-BD1E-714DFF7F3363}"/>
            </c:ext>
          </c:extLst>
        </c:ser>
        <c:ser>
          <c:idx val="1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(polycrystalline!$A$14,polycrystalline!$A$29,polycrystalline!$A$43,polycrystalline!$A$57,polycrystalline!$A$71,polycrystalline!$A$85,polycrystalline!$A$100)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(polycrystalline!$C$14,polycrystalline!$C$29,polycrystalline!$C$43,polycrystalline!$C$57,polycrystalline!$C$71,polycrystalline!$C$85,polycrystalline!$C$100)</c:f>
              <c:numCache>
                <c:formatCode>General</c:formatCode>
                <c:ptCount val="7"/>
                <c:pt idx="0">
                  <c:v>421</c:v>
                </c:pt>
                <c:pt idx="1">
                  <c:v>559.75</c:v>
                </c:pt>
                <c:pt idx="2">
                  <c:v>851</c:v>
                </c:pt>
                <c:pt idx="3">
                  <c:v>1055.5</c:v>
                </c:pt>
                <c:pt idx="4">
                  <c:v>857.25</c:v>
                </c:pt>
                <c:pt idx="5">
                  <c:v>1037.25</c:v>
                </c:pt>
                <c:pt idx="6">
                  <c:v>1183.25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7-4B1F-BD1E-714DFF7F3363}"/>
            </c:ext>
          </c:extLst>
        </c:ser>
        <c:ser>
          <c:idx val="2"/>
          <c:order val="2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(polycrystalline!$A$14,polycrystalline!$A$29,polycrystalline!$A$43,polycrystalline!$A$57,polycrystalline!$A$71,polycrystalline!$A$85,polycrystalline!$A$100)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(polycrystalline!$D$14,polycrystalline!$D$29,polycrystalline!$D$43,polycrystalline!$D$57,polycrystalline!$D$71,polycrystalline!$D$85,polycrystalline!$D$100)</c:f>
              <c:numCache>
                <c:formatCode>General</c:formatCode>
                <c:ptCount val="7"/>
                <c:pt idx="0">
                  <c:v>394</c:v>
                </c:pt>
                <c:pt idx="1">
                  <c:v>531.25</c:v>
                </c:pt>
                <c:pt idx="2">
                  <c:v>806.25</c:v>
                </c:pt>
                <c:pt idx="3">
                  <c:v>1011.75</c:v>
                </c:pt>
                <c:pt idx="4">
                  <c:v>819.75</c:v>
                </c:pt>
                <c:pt idx="5">
                  <c:v>994.5</c:v>
                </c:pt>
                <c:pt idx="6">
                  <c:v>1261.75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77-4B1F-BD1E-714DFF7F3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39279"/>
        <c:axId val="1923014687"/>
      </c:lineChart>
      <c:dateAx>
        <c:axId val="16725392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23014687"/>
        <c:crosses val="autoZero"/>
        <c:auto val="1"/>
        <c:lblOffset val="100"/>
        <c:baseTimeUnit val="days"/>
      </c:dateAx>
      <c:valAx>
        <c:axId val="192301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7253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Clean</a:t>
            </a:r>
            <a:r>
              <a:rPr lang="tr-TR" baseline="0"/>
              <a:t> Vs Dusty Monocrystalline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(monocrystalline!$A$14,monocrystalline!$A$29,monocrystalline!$A$43,monocrystalline!$A$57,monocrystalline!$A$71,monocrystalline!$A$85,monocrystalline!$A$100)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(monocrystalline!$B$14,monocrystalline!$B$29,monocrystalline!$B$43,monocrystalline!$B$57,monocrystalline!$B$71,monocrystalline!$B$85,monocrystalline!$B$100)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1-4085-A8E1-D91FC9C32670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(monocrystalline!$A$14,monocrystalline!$A$29,monocrystalline!$A$43,monocrystalline!$A$57,monocrystalline!$A$71,monocrystalline!$A$85,monocrystalline!$A$100)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(monocrystalline!$C$14,monocrystalline!$C$29,monocrystalline!$C$43,monocrystalline!$C$57,monocrystalline!$C$71,monocrystalline!$C$85,monocrystalline!$C$100)</c:f>
              <c:numCache>
                <c:formatCode>General</c:formatCode>
                <c:ptCount val="7"/>
                <c:pt idx="0">
                  <c:v>441</c:v>
                </c:pt>
                <c:pt idx="1">
                  <c:v>590.5</c:v>
                </c:pt>
                <c:pt idx="2">
                  <c:v>877.5</c:v>
                </c:pt>
                <c:pt idx="3">
                  <c:v>1090</c:v>
                </c:pt>
                <c:pt idx="4">
                  <c:v>888.75</c:v>
                </c:pt>
                <c:pt idx="5">
                  <c:v>1074.25</c:v>
                </c:pt>
                <c:pt idx="6">
                  <c:v>1230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1-4085-A8E1-D91FC9C32670}"/>
            </c:ext>
          </c:extLst>
        </c:ser>
        <c:ser>
          <c:idx val="2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(monocrystalline!$A$14,monocrystalline!$A$29,monocrystalline!$A$43,monocrystalline!$A$57,monocrystalline!$A$71,monocrystalline!$A$85,monocrystalline!$A$100)</c:f>
              <c:numCache>
                <c:formatCode>m/d/yyyy</c:formatCode>
                <c:ptCount val="7"/>
                <c:pt idx="0">
                  <c:v>44095</c:v>
                </c:pt>
                <c:pt idx="1">
                  <c:v>44096</c:v>
                </c:pt>
                <c:pt idx="2">
                  <c:v>44097</c:v>
                </c:pt>
                <c:pt idx="3">
                  <c:v>44098</c:v>
                </c:pt>
                <c:pt idx="4">
                  <c:v>44099</c:v>
                </c:pt>
                <c:pt idx="5">
                  <c:v>44100</c:v>
                </c:pt>
                <c:pt idx="6">
                  <c:v>44101</c:v>
                </c:pt>
              </c:numCache>
            </c:numRef>
          </c:cat>
          <c:val>
            <c:numRef>
              <c:f>(monocrystalline!$D$14,monocrystalline!$D$29,monocrystalline!$D$43,monocrystalline!$D$57,monocrystalline!$D$71,monocrystalline!$D$85,monocrystalline!$D$100)</c:f>
              <c:numCache>
                <c:formatCode>General</c:formatCode>
                <c:ptCount val="7"/>
                <c:pt idx="0">
                  <c:v>435.5</c:v>
                </c:pt>
                <c:pt idx="1">
                  <c:v>578.5</c:v>
                </c:pt>
                <c:pt idx="2">
                  <c:v>858.75</c:v>
                </c:pt>
                <c:pt idx="3">
                  <c:v>1080.5</c:v>
                </c:pt>
                <c:pt idx="4">
                  <c:v>878</c:v>
                </c:pt>
                <c:pt idx="5">
                  <c:v>1058.25</c:v>
                </c:pt>
                <c:pt idx="6">
                  <c:v>1324.75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D1-4085-A8E1-D91FC9C3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40479"/>
        <c:axId val="1884874927"/>
      </c:lineChart>
      <c:dateAx>
        <c:axId val="16725404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84874927"/>
        <c:crosses val="autoZero"/>
        <c:auto val="1"/>
        <c:lblOffset val="100"/>
        <c:baseTimeUnit val="days"/>
      </c:dateAx>
      <c:valAx>
        <c:axId val="188487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7254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580441</xdr:colOff>
      <xdr:row>7</xdr:row>
      <xdr:rowOff>11906</xdr:rowOff>
    </xdr:from>
    <xdr:to>
      <xdr:col>27</xdr:col>
      <xdr:colOff>275641</xdr:colOff>
      <xdr:row>21</xdr:row>
      <xdr:rowOff>78581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595313</xdr:colOff>
      <xdr:row>7</xdr:row>
      <xdr:rowOff>11906</xdr:rowOff>
    </xdr:from>
    <xdr:to>
      <xdr:col>18</xdr:col>
      <xdr:colOff>292894</xdr:colOff>
      <xdr:row>21</xdr:row>
      <xdr:rowOff>78581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595313</xdr:colOff>
      <xdr:row>23</xdr:row>
      <xdr:rowOff>163407</xdr:rowOff>
    </xdr:from>
    <xdr:to>
      <xdr:col>18</xdr:col>
      <xdr:colOff>292894</xdr:colOff>
      <xdr:row>38</xdr:row>
      <xdr:rowOff>39582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384908</xdr:colOff>
      <xdr:row>23</xdr:row>
      <xdr:rowOff>163407</xdr:rowOff>
    </xdr:from>
    <xdr:to>
      <xdr:col>27</xdr:col>
      <xdr:colOff>471173</xdr:colOff>
      <xdr:row>38</xdr:row>
      <xdr:rowOff>39582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577102</xdr:colOff>
      <xdr:row>9</xdr:row>
      <xdr:rowOff>134471</xdr:rowOff>
    </xdr:from>
    <xdr:to>
      <xdr:col>16</xdr:col>
      <xdr:colOff>291352</xdr:colOff>
      <xdr:row>27</xdr:row>
      <xdr:rowOff>82924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5</xdr:row>
      <xdr:rowOff>104776</xdr:rowOff>
    </xdr:from>
    <xdr:to>
      <xdr:col>18</xdr:col>
      <xdr:colOff>438149</xdr:colOff>
      <xdr:row>26</xdr:row>
      <xdr:rowOff>57151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3</xdr:row>
      <xdr:rowOff>95249</xdr:rowOff>
    </xdr:from>
    <xdr:to>
      <xdr:col>17</xdr:col>
      <xdr:colOff>76199</xdr:colOff>
      <xdr:row>23</xdr:row>
      <xdr:rowOff>152399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38100</xdr:rowOff>
    </xdr:from>
    <xdr:to>
      <xdr:col>17</xdr:col>
      <xdr:colOff>371475</xdr:colOff>
      <xdr:row>23</xdr:row>
      <xdr:rowOff>161925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 panel ham veri 21-27 eylül" connectionId="1" xr16:uid="{E35A6C4D-D6D3-43E5-9877-7948457D7079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3071-DB77-4D13-BC55-3DE12D8DAE98}">
  <dimension ref="A1:A74"/>
  <sheetViews>
    <sheetView topLeftCell="A21" zoomScaleNormal="100" workbookViewId="0">
      <selection activeCell="K28" sqref="K28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36</v>
      </c>
    </row>
    <row r="28" spans="1:1" x14ac:dyDescent="0.25">
      <c r="A28" t="s">
        <v>37</v>
      </c>
    </row>
    <row r="29" spans="1:1" x14ac:dyDescent="0.25">
      <c r="A29" t="s">
        <v>38</v>
      </c>
    </row>
    <row r="30" spans="1:1" x14ac:dyDescent="0.25">
      <c r="A30" t="s">
        <v>39</v>
      </c>
    </row>
    <row r="31" spans="1:1" x14ac:dyDescent="0.25">
      <c r="A31" t="s">
        <v>40</v>
      </c>
    </row>
    <row r="32" spans="1:1" x14ac:dyDescent="0.25">
      <c r="A32" t="s">
        <v>41</v>
      </c>
    </row>
    <row r="33" spans="1:1" x14ac:dyDescent="0.25">
      <c r="A33" t="s">
        <v>42</v>
      </c>
    </row>
    <row r="34" spans="1:1" x14ac:dyDescent="0.25">
      <c r="A34" t="s">
        <v>43</v>
      </c>
    </row>
    <row r="35" spans="1:1" x14ac:dyDescent="0.25">
      <c r="A35" t="s">
        <v>44</v>
      </c>
    </row>
    <row r="36" spans="1:1" x14ac:dyDescent="0.25">
      <c r="A36" t="s">
        <v>45</v>
      </c>
    </row>
    <row r="37" spans="1:1" x14ac:dyDescent="0.25">
      <c r="A37" t="s">
        <v>46</v>
      </c>
    </row>
    <row r="38" spans="1:1" x14ac:dyDescent="0.25">
      <c r="A38" t="s">
        <v>47</v>
      </c>
    </row>
    <row r="39" spans="1:1" x14ac:dyDescent="0.25">
      <c r="A39" t="s">
        <v>48</v>
      </c>
    </row>
    <row r="40" spans="1:1" x14ac:dyDescent="0.25">
      <c r="A40" t="s">
        <v>49</v>
      </c>
    </row>
    <row r="41" spans="1:1" x14ac:dyDescent="0.25">
      <c r="A41" t="s">
        <v>50</v>
      </c>
    </row>
    <row r="42" spans="1:1" x14ac:dyDescent="0.25">
      <c r="A42" t="s">
        <v>51</v>
      </c>
    </row>
    <row r="43" spans="1:1" x14ac:dyDescent="0.25">
      <c r="A43" t="s">
        <v>52</v>
      </c>
    </row>
    <row r="44" spans="1:1" x14ac:dyDescent="0.25">
      <c r="A44" t="s">
        <v>53</v>
      </c>
    </row>
    <row r="45" spans="1:1" x14ac:dyDescent="0.25">
      <c r="A45" t="s">
        <v>54</v>
      </c>
    </row>
    <row r="46" spans="1:1" x14ac:dyDescent="0.25">
      <c r="A46" t="s">
        <v>55</v>
      </c>
    </row>
    <row r="47" spans="1:1" x14ac:dyDescent="0.25">
      <c r="A47" t="s">
        <v>56</v>
      </c>
    </row>
    <row r="48" spans="1:1" x14ac:dyDescent="0.25">
      <c r="A48" t="s">
        <v>57</v>
      </c>
    </row>
    <row r="49" spans="1:1" x14ac:dyDescent="0.25">
      <c r="A49" t="s">
        <v>58</v>
      </c>
    </row>
    <row r="50" spans="1:1" x14ac:dyDescent="0.25">
      <c r="A50" t="s">
        <v>59</v>
      </c>
    </row>
    <row r="51" spans="1:1" x14ac:dyDescent="0.25">
      <c r="A51" t="s">
        <v>60</v>
      </c>
    </row>
    <row r="52" spans="1:1" x14ac:dyDescent="0.25">
      <c r="A52" t="s">
        <v>61</v>
      </c>
    </row>
    <row r="53" spans="1:1" x14ac:dyDescent="0.25">
      <c r="A53" t="s">
        <v>62</v>
      </c>
    </row>
    <row r="54" spans="1:1" x14ac:dyDescent="0.25">
      <c r="A54" t="s">
        <v>63</v>
      </c>
    </row>
    <row r="55" spans="1:1" x14ac:dyDescent="0.25">
      <c r="A55" t="s">
        <v>64</v>
      </c>
    </row>
    <row r="56" spans="1:1" x14ac:dyDescent="0.25">
      <c r="A56" t="s">
        <v>65</v>
      </c>
    </row>
    <row r="57" spans="1:1" x14ac:dyDescent="0.25">
      <c r="A57" t="s">
        <v>66</v>
      </c>
    </row>
    <row r="58" spans="1:1" x14ac:dyDescent="0.25">
      <c r="A58" t="s">
        <v>67</v>
      </c>
    </row>
    <row r="59" spans="1:1" x14ac:dyDescent="0.25">
      <c r="A59" t="s">
        <v>68</v>
      </c>
    </row>
    <row r="60" spans="1:1" x14ac:dyDescent="0.25">
      <c r="A60" t="s">
        <v>69</v>
      </c>
    </row>
    <row r="61" spans="1:1" x14ac:dyDescent="0.25">
      <c r="A61" t="s">
        <v>70</v>
      </c>
    </row>
    <row r="62" spans="1:1" x14ac:dyDescent="0.25">
      <c r="A62" t="s">
        <v>71</v>
      </c>
    </row>
    <row r="63" spans="1:1" x14ac:dyDescent="0.25">
      <c r="A63" t="s">
        <v>72</v>
      </c>
    </row>
    <row r="64" spans="1:1" x14ac:dyDescent="0.25">
      <c r="A64" t="s">
        <v>73</v>
      </c>
    </row>
    <row r="65" spans="1:1" x14ac:dyDescent="0.25">
      <c r="A65" t="s">
        <v>74</v>
      </c>
    </row>
    <row r="66" spans="1:1" x14ac:dyDescent="0.25">
      <c r="A66" t="s">
        <v>75</v>
      </c>
    </row>
    <row r="67" spans="1:1" x14ac:dyDescent="0.25">
      <c r="A67" t="s">
        <v>76</v>
      </c>
    </row>
    <row r="68" spans="1:1" x14ac:dyDescent="0.25">
      <c r="A68" t="s">
        <v>77</v>
      </c>
    </row>
    <row r="69" spans="1:1" x14ac:dyDescent="0.25">
      <c r="A69" t="s">
        <v>78</v>
      </c>
    </row>
    <row r="70" spans="1:1" x14ac:dyDescent="0.25">
      <c r="A70" t="s">
        <v>79</v>
      </c>
    </row>
    <row r="71" spans="1:1" x14ac:dyDescent="0.25">
      <c r="A71" t="s">
        <v>80</v>
      </c>
    </row>
    <row r="72" spans="1:1" x14ac:dyDescent="0.25">
      <c r="A72" t="s">
        <v>81</v>
      </c>
    </row>
    <row r="73" spans="1:1" x14ac:dyDescent="0.25">
      <c r="A73" t="s">
        <v>82</v>
      </c>
    </row>
    <row r="74" spans="1:1" x14ac:dyDescent="0.25">
      <c r="A74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zoomScale="80" zoomScaleNormal="80" workbookViewId="0">
      <pane ySplit="1" topLeftCell="A65" activePane="bottomLeft" state="frozen"/>
      <selection pane="bottomLeft" activeCell="L5" sqref="L5"/>
    </sheetView>
  </sheetViews>
  <sheetFormatPr defaultRowHeight="15" x14ac:dyDescent="0.25"/>
  <cols>
    <col min="1" max="1" width="20.140625" customWidth="1"/>
    <col min="2" max="2" width="14.7109375" bestFit="1" customWidth="1"/>
    <col min="3" max="3" width="13.7109375" bestFit="1" customWidth="1"/>
    <col min="4" max="4" width="17" customWidth="1"/>
    <col min="5" max="5" width="19.28515625" customWidth="1"/>
    <col min="6" max="9" width="13.7109375" bestFit="1" customWidth="1"/>
  </cols>
  <sheetData>
    <row r="1" spans="1:9" ht="33.75" customHeight="1" x14ac:dyDescent="0.25">
      <c r="A1" s="3" t="s">
        <v>8</v>
      </c>
      <c r="B1" s="3" t="s">
        <v>0</v>
      </c>
      <c r="C1" s="3" t="s">
        <v>1</v>
      </c>
      <c r="D1" s="3" t="s">
        <v>3</v>
      </c>
      <c r="E1" s="3" t="s">
        <v>2</v>
      </c>
      <c r="F1" s="3" t="s">
        <v>4</v>
      </c>
      <c r="G1" s="3" t="s">
        <v>5</v>
      </c>
      <c r="H1" s="3" t="s">
        <v>7</v>
      </c>
      <c r="I1" s="3" t="s">
        <v>6</v>
      </c>
    </row>
    <row r="2" spans="1:9" x14ac:dyDescent="0.25">
      <c r="A2" s="1">
        <v>44095.291666666664</v>
      </c>
      <c r="B2">
        <v>1.75</v>
      </c>
      <c r="C2">
        <v>1.5</v>
      </c>
      <c r="D2">
        <v>1</v>
      </c>
      <c r="E2">
        <v>0.25</v>
      </c>
      <c r="F2">
        <v>0.75</v>
      </c>
      <c r="G2">
        <v>0</v>
      </c>
      <c r="H2">
        <v>0.75</v>
      </c>
      <c r="I2">
        <v>0.5</v>
      </c>
    </row>
    <row r="3" spans="1:9" x14ac:dyDescent="0.25">
      <c r="A3" s="1">
        <v>44095.333333333336</v>
      </c>
      <c r="B3">
        <v>15</v>
      </c>
      <c r="C3">
        <v>14.5</v>
      </c>
      <c r="D3">
        <v>10.5</v>
      </c>
      <c r="E3">
        <v>8.5</v>
      </c>
      <c r="F3">
        <v>10.5</v>
      </c>
      <c r="G3">
        <v>8.5</v>
      </c>
      <c r="H3">
        <v>11</v>
      </c>
      <c r="I3">
        <v>11</v>
      </c>
    </row>
    <row r="4" spans="1:9" x14ac:dyDescent="0.25">
      <c r="A4" s="1">
        <v>44095.375</v>
      </c>
      <c r="B4">
        <v>23.25</v>
      </c>
      <c r="C4">
        <v>22</v>
      </c>
      <c r="D4">
        <v>20.5</v>
      </c>
      <c r="E4">
        <v>15.75</v>
      </c>
      <c r="F4">
        <v>17.25</v>
      </c>
      <c r="G4">
        <v>15.75</v>
      </c>
      <c r="H4">
        <v>17.5</v>
      </c>
      <c r="I4">
        <v>18.25</v>
      </c>
    </row>
    <row r="5" spans="1:9" x14ac:dyDescent="0.25">
      <c r="A5" s="1">
        <v>44095.416666666664</v>
      </c>
      <c r="B5">
        <v>30</v>
      </c>
      <c r="C5">
        <v>33</v>
      </c>
      <c r="D5">
        <v>28.25</v>
      </c>
      <c r="E5">
        <v>24.5</v>
      </c>
      <c r="F5">
        <v>25.25</v>
      </c>
      <c r="G5">
        <v>23.25</v>
      </c>
      <c r="H5">
        <v>27.75</v>
      </c>
      <c r="I5">
        <v>27</v>
      </c>
    </row>
    <row r="6" spans="1:9" x14ac:dyDescent="0.25">
      <c r="A6" s="1">
        <v>44095.458333333336</v>
      </c>
      <c r="B6">
        <v>46.5</v>
      </c>
      <c r="C6">
        <v>42.25</v>
      </c>
      <c r="D6">
        <v>36.75</v>
      </c>
      <c r="E6">
        <v>32.25</v>
      </c>
      <c r="F6">
        <v>29.75</v>
      </c>
      <c r="G6">
        <v>27.75</v>
      </c>
      <c r="H6">
        <v>32.25</v>
      </c>
      <c r="I6">
        <v>32.5</v>
      </c>
    </row>
    <row r="7" spans="1:9" x14ac:dyDescent="0.25">
      <c r="A7" s="1">
        <v>44095.5</v>
      </c>
      <c r="B7">
        <v>51.75</v>
      </c>
      <c r="C7">
        <v>50.75</v>
      </c>
      <c r="D7">
        <v>49.5</v>
      </c>
      <c r="E7">
        <v>43</v>
      </c>
      <c r="F7">
        <v>41.5</v>
      </c>
      <c r="G7">
        <v>38.25</v>
      </c>
      <c r="H7">
        <v>43.75</v>
      </c>
      <c r="I7">
        <v>40.75</v>
      </c>
    </row>
    <row r="8" spans="1:9" x14ac:dyDescent="0.25">
      <c r="A8" s="1">
        <v>44095.541666666664</v>
      </c>
      <c r="B8">
        <v>55.5</v>
      </c>
      <c r="C8">
        <v>55.5</v>
      </c>
      <c r="D8">
        <v>48.75</v>
      </c>
      <c r="E8">
        <v>47</v>
      </c>
      <c r="F8">
        <v>39</v>
      </c>
      <c r="G8">
        <v>41.75</v>
      </c>
      <c r="H8">
        <v>44.75</v>
      </c>
      <c r="I8">
        <v>45</v>
      </c>
    </row>
    <row r="9" spans="1:9" x14ac:dyDescent="0.25">
      <c r="A9" s="1">
        <v>44095.583333333336</v>
      </c>
      <c r="B9">
        <v>82.5</v>
      </c>
      <c r="C9">
        <v>76.75</v>
      </c>
      <c r="D9">
        <v>72.25</v>
      </c>
      <c r="E9">
        <v>67.5</v>
      </c>
      <c r="F9">
        <v>63.75</v>
      </c>
      <c r="G9">
        <v>58.5</v>
      </c>
      <c r="H9">
        <v>61.5</v>
      </c>
      <c r="I9">
        <v>64</v>
      </c>
    </row>
    <row r="10" spans="1:9" x14ac:dyDescent="0.25">
      <c r="A10" s="1">
        <v>44095.625</v>
      </c>
      <c r="B10">
        <v>118.5</v>
      </c>
      <c r="C10">
        <v>105.25</v>
      </c>
      <c r="D10">
        <v>114.75</v>
      </c>
      <c r="E10">
        <v>108.5</v>
      </c>
      <c r="F10">
        <v>85.25</v>
      </c>
      <c r="G10">
        <v>89</v>
      </c>
      <c r="H10">
        <v>100.75</v>
      </c>
      <c r="I10">
        <v>90.75</v>
      </c>
    </row>
    <row r="11" spans="1:9" x14ac:dyDescent="0.25">
      <c r="A11" s="1">
        <v>44095.666666666664</v>
      </c>
      <c r="B11">
        <v>84.75</v>
      </c>
      <c r="C11">
        <v>88</v>
      </c>
      <c r="D11">
        <v>76.25</v>
      </c>
      <c r="E11">
        <v>75.25</v>
      </c>
      <c r="F11">
        <v>73.25</v>
      </c>
      <c r="G11">
        <v>62</v>
      </c>
      <c r="H11">
        <v>67.25</v>
      </c>
      <c r="I11">
        <v>69.5</v>
      </c>
    </row>
    <row r="12" spans="1:9" x14ac:dyDescent="0.25">
      <c r="A12" s="1">
        <v>44095.708333333336</v>
      </c>
      <c r="B12">
        <v>36.5</v>
      </c>
      <c r="C12">
        <v>39</v>
      </c>
      <c r="D12">
        <v>34.25</v>
      </c>
      <c r="E12">
        <v>28.75</v>
      </c>
      <c r="F12">
        <v>30.75</v>
      </c>
      <c r="G12">
        <v>26</v>
      </c>
      <c r="H12">
        <v>28.5</v>
      </c>
      <c r="I12">
        <v>32</v>
      </c>
    </row>
    <row r="13" spans="1:9" x14ac:dyDescent="0.25">
      <c r="A13" s="1">
        <v>44095.75</v>
      </c>
      <c r="B13">
        <v>8.25</v>
      </c>
      <c r="C13">
        <v>7.25</v>
      </c>
      <c r="D13">
        <v>4.75</v>
      </c>
      <c r="E13">
        <v>2.75</v>
      </c>
      <c r="F13">
        <v>4</v>
      </c>
      <c r="G13">
        <v>3.25</v>
      </c>
      <c r="H13">
        <v>5.25</v>
      </c>
      <c r="I13">
        <v>4.25</v>
      </c>
    </row>
    <row r="14" spans="1:9" ht="15.75" x14ac:dyDescent="0.25">
      <c r="A14" s="1"/>
      <c r="B14" s="2">
        <f>SUM(B2:B13)</f>
        <v>554.25</v>
      </c>
      <c r="C14" s="2">
        <f t="shared" ref="C14:H14" si="0">SUM(C2:C13)</f>
        <v>535.75</v>
      </c>
      <c r="D14" s="2">
        <f t="shared" si="0"/>
        <v>497.5</v>
      </c>
      <c r="E14" s="2">
        <f>SUM(E2:E13)</f>
        <v>454</v>
      </c>
      <c r="F14" s="2">
        <f t="shared" si="0"/>
        <v>421</v>
      </c>
      <c r="G14" s="2">
        <f t="shared" si="0"/>
        <v>394</v>
      </c>
      <c r="H14" s="2">
        <f t="shared" si="0"/>
        <v>441</v>
      </c>
      <c r="I14" s="2">
        <f>SUM(I2:I13)</f>
        <v>435.5</v>
      </c>
    </row>
    <row r="15" spans="1:9" x14ac:dyDescent="0.25">
      <c r="A15" s="1"/>
    </row>
    <row r="16" spans="1:9" x14ac:dyDescent="0.25">
      <c r="A16" s="1">
        <v>44096.25</v>
      </c>
      <c r="C16">
        <v>0.25</v>
      </c>
    </row>
    <row r="17" spans="1:9" x14ac:dyDescent="0.25">
      <c r="A17" s="1">
        <v>44096.291666666664</v>
      </c>
      <c r="B17">
        <v>11.25</v>
      </c>
      <c r="C17">
        <v>10</v>
      </c>
      <c r="D17">
        <v>8</v>
      </c>
      <c r="E17">
        <v>6.25</v>
      </c>
      <c r="F17">
        <v>7.75</v>
      </c>
      <c r="G17">
        <v>5.75</v>
      </c>
      <c r="H17">
        <v>9</v>
      </c>
      <c r="I17">
        <v>6.75</v>
      </c>
    </row>
    <row r="18" spans="1:9" x14ac:dyDescent="0.25">
      <c r="A18" s="1">
        <v>44096.333333333336</v>
      </c>
      <c r="B18">
        <v>44.5</v>
      </c>
      <c r="C18">
        <v>45.5</v>
      </c>
      <c r="D18">
        <v>41.75</v>
      </c>
      <c r="E18">
        <v>39.5</v>
      </c>
      <c r="F18">
        <v>33.5</v>
      </c>
      <c r="G18">
        <v>33.75</v>
      </c>
      <c r="H18">
        <v>36.5</v>
      </c>
      <c r="I18">
        <v>41.75</v>
      </c>
    </row>
    <row r="19" spans="1:9" x14ac:dyDescent="0.25">
      <c r="A19" s="1">
        <v>44096.375</v>
      </c>
      <c r="B19">
        <v>63.5</v>
      </c>
      <c r="C19">
        <v>65.5</v>
      </c>
      <c r="D19">
        <v>60.75</v>
      </c>
      <c r="E19">
        <v>54.25</v>
      </c>
      <c r="F19">
        <v>50.75</v>
      </c>
      <c r="G19">
        <v>46.25</v>
      </c>
      <c r="H19">
        <v>54.25</v>
      </c>
      <c r="I19">
        <v>45.25</v>
      </c>
    </row>
    <row r="20" spans="1:9" x14ac:dyDescent="0.25">
      <c r="A20" s="1">
        <v>44096.416666666664</v>
      </c>
      <c r="B20">
        <v>68.25</v>
      </c>
      <c r="C20">
        <v>69.75</v>
      </c>
      <c r="D20">
        <v>64.75</v>
      </c>
      <c r="E20">
        <v>59</v>
      </c>
      <c r="F20">
        <v>55.5</v>
      </c>
      <c r="G20">
        <v>52</v>
      </c>
      <c r="H20">
        <v>56.75</v>
      </c>
      <c r="I20">
        <v>53</v>
      </c>
    </row>
    <row r="21" spans="1:9" x14ac:dyDescent="0.25">
      <c r="A21" s="1">
        <v>44096.458333333336</v>
      </c>
      <c r="B21">
        <v>80.25</v>
      </c>
      <c r="C21">
        <v>76.5</v>
      </c>
      <c r="D21">
        <v>75.5</v>
      </c>
      <c r="E21">
        <v>69.5</v>
      </c>
      <c r="F21">
        <v>60.5</v>
      </c>
      <c r="G21">
        <v>61.5</v>
      </c>
      <c r="H21">
        <v>62</v>
      </c>
      <c r="I21">
        <v>65.5</v>
      </c>
    </row>
    <row r="22" spans="1:9" x14ac:dyDescent="0.25">
      <c r="A22" s="1">
        <v>44096.5</v>
      </c>
      <c r="B22">
        <v>94</v>
      </c>
      <c r="C22">
        <v>89.25</v>
      </c>
      <c r="D22">
        <v>89</v>
      </c>
      <c r="E22">
        <v>80.25</v>
      </c>
      <c r="F22">
        <v>75</v>
      </c>
      <c r="G22">
        <v>72.5</v>
      </c>
      <c r="H22">
        <v>71.75</v>
      </c>
      <c r="I22">
        <v>80</v>
      </c>
    </row>
    <row r="23" spans="1:9" x14ac:dyDescent="0.25">
      <c r="A23" s="1">
        <v>44096.541666666664</v>
      </c>
      <c r="B23">
        <v>155</v>
      </c>
      <c r="C23">
        <v>141.75</v>
      </c>
      <c r="D23">
        <v>146.75</v>
      </c>
      <c r="E23">
        <v>152</v>
      </c>
      <c r="F23">
        <v>117.25</v>
      </c>
      <c r="G23">
        <v>118</v>
      </c>
      <c r="H23">
        <v>133.25</v>
      </c>
      <c r="I23">
        <v>115</v>
      </c>
    </row>
    <row r="24" spans="1:9" x14ac:dyDescent="0.25">
      <c r="A24" s="1">
        <v>44096.583333333336</v>
      </c>
      <c r="B24">
        <v>103.25</v>
      </c>
      <c r="C24">
        <v>96.5</v>
      </c>
      <c r="D24">
        <v>99</v>
      </c>
      <c r="E24">
        <v>85</v>
      </c>
      <c r="F24">
        <v>85</v>
      </c>
      <c r="G24">
        <v>73.5</v>
      </c>
      <c r="H24">
        <v>87.5</v>
      </c>
      <c r="I24">
        <v>91.75</v>
      </c>
    </row>
    <row r="25" spans="1:9" x14ac:dyDescent="0.25">
      <c r="A25" s="1">
        <v>44096.625</v>
      </c>
      <c r="B25">
        <v>50.5</v>
      </c>
      <c r="C25">
        <v>60</v>
      </c>
      <c r="D25">
        <v>42.25</v>
      </c>
      <c r="E25">
        <v>43.5</v>
      </c>
      <c r="F25">
        <v>36.25</v>
      </c>
      <c r="G25">
        <v>32.75</v>
      </c>
      <c r="H25">
        <v>37.75</v>
      </c>
      <c r="I25">
        <v>38.75</v>
      </c>
    </row>
    <row r="26" spans="1:9" x14ac:dyDescent="0.25">
      <c r="A26" s="1">
        <v>44096.666666666664</v>
      </c>
      <c r="B26">
        <v>29</v>
      </c>
      <c r="C26">
        <v>29.75</v>
      </c>
      <c r="D26">
        <v>25.5</v>
      </c>
      <c r="E26">
        <v>21</v>
      </c>
      <c r="F26">
        <v>23</v>
      </c>
      <c r="G26">
        <v>22.25</v>
      </c>
      <c r="H26">
        <v>23.75</v>
      </c>
      <c r="I26">
        <v>21.5</v>
      </c>
    </row>
    <row r="27" spans="1:9" x14ac:dyDescent="0.25">
      <c r="A27" s="1">
        <v>44096.708333333336</v>
      </c>
      <c r="B27">
        <v>19</v>
      </c>
      <c r="C27">
        <v>18.25</v>
      </c>
      <c r="D27">
        <v>15.5</v>
      </c>
      <c r="E27">
        <v>11.5</v>
      </c>
      <c r="F27">
        <v>12.75</v>
      </c>
      <c r="G27">
        <v>11.25</v>
      </c>
      <c r="H27">
        <v>14.25</v>
      </c>
      <c r="I27">
        <v>15.25</v>
      </c>
    </row>
    <row r="28" spans="1:9" x14ac:dyDescent="0.25">
      <c r="A28" s="1">
        <v>44096.75</v>
      </c>
      <c r="B28">
        <v>5.25</v>
      </c>
      <c r="C28">
        <v>6.25</v>
      </c>
      <c r="D28">
        <v>3.75</v>
      </c>
      <c r="E28">
        <v>1.5</v>
      </c>
      <c r="F28">
        <v>2.5</v>
      </c>
      <c r="G28">
        <v>1.75</v>
      </c>
      <c r="H28">
        <v>3.75</v>
      </c>
      <c r="I28">
        <v>4</v>
      </c>
    </row>
    <row r="29" spans="1:9" ht="15.75" x14ac:dyDescent="0.25">
      <c r="A29" s="1"/>
      <c r="B29" s="2">
        <f>SUM(B17:B28)</f>
        <v>723.75</v>
      </c>
      <c r="C29" s="2">
        <f t="shared" ref="C29:H29" si="1">SUM(C17:C28)</f>
        <v>709</v>
      </c>
      <c r="D29" s="2">
        <f t="shared" si="1"/>
        <v>672.5</v>
      </c>
      <c r="E29" s="2">
        <f>SUM(E17:E28)</f>
        <v>623.25</v>
      </c>
      <c r="F29" s="2">
        <f t="shared" si="1"/>
        <v>559.75</v>
      </c>
      <c r="G29" s="2">
        <f t="shared" si="1"/>
        <v>531.25</v>
      </c>
      <c r="H29" s="2">
        <f t="shared" si="1"/>
        <v>590.5</v>
      </c>
      <c r="I29" s="2">
        <f>SUM(I17:I28)</f>
        <v>578.5</v>
      </c>
    </row>
    <row r="30" spans="1:9" x14ac:dyDescent="0.25">
      <c r="A30" s="1"/>
    </row>
    <row r="31" spans="1:9" x14ac:dyDescent="0.25">
      <c r="A31" s="1">
        <v>44097.291666666664</v>
      </c>
      <c r="B31">
        <v>9.5</v>
      </c>
      <c r="C31">
        <v>9.25</v>
      </c>
      <c r="D31">
        <v>7</v>
      </c>
      <c r="E31">
        <v>4</v>
      </c>
      <c r="F31">
        <v>5.75</v>
      </c>
      <c r="G31">
        <v>5</v>
      </c>
      <c r="H31">
        <v>6.75</v>
      </c>
      <c r="I31">
        <v>5</v>
      </c>
    </row>
    <row r="32" spans="1:9" x14ac:dyDescent="0.25">
      <c r="A32" s="1">
        <v>44097.333333333336</v>
      </c>
      <c r="B32">
        <v>35.5</v>
      </c>
      <c r="C32">
        <v>39.25</v>
      </c>
      <c r="D32">
        <v>30.5</v>
      </c>
      <c r="E32">
        <v>28.25</v>
      </c>
      <c r="F32">
        <v>27.75</v>
      </c>
      <c r="G32">
        <v>24.5</v>
      </c>
      <c r="H32">
        <v>30.25</v>
      </c>
      <c r="I32">
        <v>29.5</v>
      </c>
    </row>
    <row r="33" spans="1:9" x14ac:dyDescent="0.25">
      <c r="A33" s="1">
        <v>44097.375</v>
      </c>
      <c r="B33">
        <v>65</v>
      </c>
      <c r="C33">
        <v>66.5</v>
      </c>
      <c r="D33">
        <v>65.75</v>
      </c>
      <c r="E33">
        <v>62</v>
      </c>
      <c r="F33">
        <v>50.25</v>
      </c>
      <c r="G33">
        <v>54.25</v>
      </c>
      <c r="H33">
        <v>57</v>
      </c>
      <c r="I33">
        <v>43</v>
      </c>
    </row>
    <row r="34" spans="1:9" x14ac:dyDescent="0.25">
      <c r="A34" s="1">
        <v>44097.416666666664</v>
      </c>
      <c r="B34">
        <v>76.75</v>
      </c>
      <c r="C34">
        <v>66.25</v>
      </c>
      <c r="D34">
        <v>68</v>
      </c>
      <c r="E34">
        <v>71</v>
      </c>
      <c r="F34">
        <v>66.25</v>
      </c>
      <c r="G34">
        <v>56.25</v>
      </c>
      <c r="H34">
        <v>63.75</v>
      </c>
      <c r="I34">
        <v>69</v>
      </c>
    </row>
    <row r="35" spans="1:9" x14ac:dyDescent="0.25">
      <c r="A35" s="1">
        <v>44097.458333333336</v>
      </c>
      <c r="B35">
        <v>97.75</v>
      </c>
      <c r="C35">
        <v>103</v>
      </c>
      <c r="D35">
        <v>93.5</v>
      </c>
      <c r="E35">
        <v>73.5</v>
      </c>
      <c r="F35">
        <v>74.75</v>
      </c>
      <c r="G35">
        <v>72.25</v>
      </c>
      <c r="H35">
        <v>79</v>
      </c>
      <c r="I35">
        <v>66.5</v>
      </c>
    </row>
    <row r="36" spans="1:9" x14ac:dyDescent="0.25">
      <c r="A36" s="1">
        <v>44097.5</v>
      </c>
      <c r="B36">
        <v>186.5</v>
      </c>
      <c r="C36">
        <v>188.5</v>
      </c>
      <c r="D36">
        <v>179.25</v>
      </c>
      <c r="E36">
        <v>182</v>
      </c>
      <c r="F36">
        <v>149.5</v>
      </c>
      <c r="G36">
        <v>135.75</v>
      </c>
      <c r="H36">
        <v>158.75</v>
      </c>
      <c r="I36">
        <v>160</v>
      </c>
    </row>
    <row r="37" spans="1:9" x14ac:dyDescent="0.25">
      <c r="A37" s="1">
        <v>44097.541666666664</v>
      </c>
      <c r="B37">
        <v>190</v>
      </c>
      <c r="C37">
        <v>198.75</v>
      </c>
      <c r="D37">
        <v>201</v>
      </c>
      <c r="E37">
        <v>199.5</v>
      </c>
      <c r="F37">
        <v>148.75</v>
      </c>
      <c r="G37">
        <v>134.75</v>
      </c>
      <c r="H37">
        <v>158.5</v>
      </c>
      <c r="I37">
        <v>128.75</v>
      </c>
    </row>
    <row r="38" spans="1:9" x14ac:dyDescent="0.25">
      <c r="A38" s="1">
        <v>44097.583333333336</v>
      </c>
      <c r="B38">
        <v>175.5</v>
      </c>
      <c r="C38">
        <v>153.25</v>
      </c>
      <c r="D38">
        <v>158.75</v>
      </c>
      <c r="E38">
        <v>150</v>
      </c>
      <c r="F38">
        <v>143</v>
      </c>
      <c r="G38">
        <v>149.75</v>
      </c>
      <c r="H38">
        <v>134</v>
      </c>
      <c r="I38">
        <v>159</v>
      </c>
    </row>
    <row r="39" spans="1:9" x14ac:dyDescent="0.25">
      <c r="A39" s="1">
        <v>44097.625</v>
      </c>
      <c r="B39">
        <v>137.25</v>
      </c>
      <c r="C39">
        <v>120.5</v>
      </c>
      <c r="D39">
        <v>121</v>
      </c>
      <c r="E39">
        <v>121.25</v>
      </c>
      <c r="F39">
        <v>92.75</v>
      </c>
      <c r="G39">
        <v>94.25</v>
      </c>
      <c r="H39">
        <v>100.25</v>
      </c>
      <c r="I39">
        <v>97.25</v>
      </c>
    </row>
    <row r="40" spans="1:9" x14ac:dyDescent="0.25">
      <c r="A40" s="1">
        <v>44097.666666666664</v>
      </c>
      <c r="B40">
        <v>74</v>
      </c>
      <c r="C40">
        <v>84.75</v>
      </c>
      <c r="D40">
        <v>69.5</v>
      </c>
      <c r="E40">
        <v>68.5</v>
      </c>
      <c r="F40">
        <v>64.25</v>
      </c>
      <c r="G40">
        <v>54.25</v>
      </c>
      <c r="H40">
        <v>60.25</v>
      </c>
      <c r="I40">
        <v>71.5</v>
      </c>
    </row>
    <row r="41" spans="1:9" x14ac:dyDescent="0.25">
      <c r="A41" s="1">
        <v>44097.708333333336</v>
      </c>
      <c r="B41">
        <v>34.75</v>
      </c>
      <c r="C41">
        <v>33.25</v>
      </c>
      <c r="D41">
        <v>28.5</v>
      </c>
      <c r="E41">
        <v>25.25</v>
      </c>
      <c r="F41">
        <v>24</v>
      </c>
      <c r="G41">
        <v>21.75</v>
      </c>
      <c r="H41">
        <v>24.75</v>
      </c>
      <c r="I41">
        <v>24.75</v>
      </c>
    </row>
    <row r="42" spans="1:9" x14ac:dyDescent="0.25">
      <c r="A42" s="1">
        <v>44097.75</v>
      </c>
      <c r="B42">
        <v>7.5</v>
      </c>
      <c r="C42">
        <v>7.25</v>
      </c>
      <c r="D42">
        <v>3.75</v>
      </c>
      <c r="E42">
        <v>2.25</v>
      </c>
      <c r="F42">
        <v>4</v>
      </c>
      <c r="G42">
        <v>3.5</v>
      </c>
      <c r="H42">
        <v>4.25</v>
      </c>
      <c r="I42">
        <v>4.5</v>
      </c>
    </row>
    <row r="43" spans="1:9" ht="15.75" x14ac:dyDescent="0.25">
      <c r="A43" s="1"/>
      <c r="B43" s="2">
        <f>SUM(B31:B42)</f>
        <v>1090</v>
      </c>
      <c r="C43" s="2">
        <f t="shared" ref="C43:H43" si="2">SUM(C31:C42)</f>
        <v>1070.5</v>
      </c>
      <c r="D43" s="2">
        <f t="shared" si="2"/>
        <v>1026.5</v>
      </c>
      <c r="E43" s="2">
        <f>SUM(E31:E42)</f>
        <v>987.5</v>
      </c>
      <c r="F43" s="2">
        <f t="shared" si="2"/>
        <v>851</v>
      </c>
      <c r="G43" s="2">
        <f t="shared" si="2"/>
        <v>806.25</v>
      </c>
      <c r="H43" s="2">
        <f t="shared" si="2"/>
        <v>877.5</v>
      </c>
      <c r="I43" s="2">
        <f>SUM(I31:I42)</f>
        <v>858.75</v>
      </c>
    </row>
    <row r="44" spans="1:9" x14ac:dyDescent="0.25">
      <c r="A44" s="1"/>
    </row>
    <row r="45" spans="1:9" x14ac:dyDescent="0.25">
      <c r="A45" s="1">
        <v>44098.291666666664</v>
      </c>
      <c r="B45">
        <v>22.5</v>
      </c>
      <c r="C45">
        <v>24.75</v>
      </c>
      <c r="D45">
        <v>19</v>
      </c>
      <c r="E45">
        <v>15.75</v>
      </c>
      <c r="F45">
        <v>17</v>
      </c>
      <c r="G45">
        <v>17.75</v>
      </c>
      <c r="H45">
        <v>18.25</v>
      </c>
      <c r="I45">
        <v>18.5</v>
      </c>
    </row>
    <row r="46" spans="1:9" x14ac:dyDescent="0.25">
      <c r="A46" s="1">
        <v>44098.333333333336</v>
      </c>
      <c r="B46">
        <v>92.75</v>
      </c>
      <c r="C46">
        <v>87.25</v>
      </c>
      <c r="D46">
        <v>84.25</v>
      </c>
      <c r="E46">
        <v>84.75</v>
      </c>
      <c r="F46">
        <v>71.5</v>
      </c>
      <c r="G46">
        <v>64.5</v>
      </c>
      <c r="H46">
        <v>71.75</v>
      </c>
      <c r="I46">
        <v>67.25</v>
      </c>
    </row>
    <row r="47" spans="1:9" x14ac:dyDescent="0.25">
      <c r="A47" s="1">
        <v>44098.375</v>
      </c>
      <c r="B47">
        <v>141.75</v>
      </c>
      <c r="C47">
        <v>128.5</v>
      </c>
      <c r="D47">
        <v>130.75</v>
      </c>
      <c r="E47">
        <v>134.5</v>
      </c>
      <c r="F47">
        <v>113.25</v>
      </c>
      <c r="G47">
        <v>115</v>
      </c>
      <c r="H47">
        <v>120.75</v>
      </c>
      <c r="I47">
        <v>123</v>
      </c>
    </row>
    <row r="48" spans="1:9" x14ac:dyDescent="0.25">
      <c r="A48" s="1">
        <v>44098.416666666664</v>
      </c>
      <c r="B48">
        <v>183.25</v>
      </c>
      <c r="C48">
        <v>175</v>
      </c>
      <c r="D48">
        <v>172.5</v>
      </c>
      <c r="E48">
        <v>170.5</v>
      </c>
      <c r="F48">
        <v>143</v>
      </c>
      <c r="G48">
        <v>137.5</v>
      </c>
      <c r="H48">
        <v>143.5</v>
      </c>
      <c r="I48">
        <v>140.5</v>
      </c>
    </row>
    <row r="49" spans="1:9" x14ac:dyDescent="0.25">
      <c r="A49" s="1">
        <v>44098.458333333336</v>
      </c>
      <c r="B49">
        <v>194.25</v>
      </c>
      <c r="C49">
        <v>189.5</v>
      </c>
      <c r="D49">
        <v>196</v>
      </c>
      <c r="E49">
        <v>191.25</v>
      </c>
      <c r="F49">
        <v>158</v>
      </c>
      <c r="G49">
        <v>141.5</v>
      </c>
      <c r="H49">
        <v>166.25</v>
      </c>
      <c r="I49">
        <v>165.25</v>
      </c>
    </row>
    <row r="50" spans="1:9" x14ac:dyDescent="0.25">
      <c r="A50" s="1">
        <v>44098.5</v>
      </c>
      <c r="B50">
        <v>194.75</v>
      </c>
      <c r="C50">
        <v>196.5</v>
      </c>
      <c r="D50">
        <v>183.25</v>
      </c>
      <c r="E50">
        <v>180.5</v>
      </c>
      <c r="F50">
        <v>146</v>
      </c>
      <c r="G50">
        <v>159.25</v>
      </c>
      <c r="H50">
        <v>151</v>
      </c>
      <c r="I50">
        <v>147.25</v>
      </c>
    </row>
    <row r="51" spans="1:9" x14ac:dyDescent="0.25">
      <c r="A51" s="1">
        <v>44098.541666666664</v>
      </c>
      <c r="B51">
        <v>150.25</v>
      </c>
      <c r="C51">
        <v>157.5</v>
      </c>
      <c r="D51">
        <v>157.25</v>
      </c>
      <c r="E51">
        <v>138.25</v>
      </c>
      <c r="F51">
        <v>128.25</v>
      </c>
      <c r="G51">
        <v>111</v>
      </c>
      <c r="H51">
        <v>125.75</v>
      </c>
      <c r="I51">
        <v>132</v>
      </c>
    </row>
    <row r="52" spans="1:9" x14ac:dyDescent="0.25">
      <c r="A52" s="1">
        <v>44098.583333333336</v>
      </c>
      <c r="B52">
        <v>149.5</v>
      </c>
      <c r="C52">
        <v>129.25</v>
      </c>
      <c r="D52">
        <v>137.75</v>
      </c>
      <c r="E52">
        <v>128.5</v>
      </c>
      <c r="F52">
        <v>112</v>
      </c>
      <c r="G52">
        <v>104.5</v>
      </c>
      <c r="H52">
        <v>112.5</v>
      </c>
      <c r="I52">
        <v>108.75</v>
      </c>
    </row>
    <row r="53" spans="1:9" x14ac:dyDescent="0.25">
      <c r="A53" s="1">
        <v>44098.625</v>
      </c>
      <c r="B53">
        <v>121.75</v>
      </c>
      <c r="C53">
        <v>117.75</v>
      </c>
      <c r="D53">
        <v>117</v>
      </c>
      <c r="E53">
        <v>112</v>
      </c>
      <c r="F53">
        <v>91.25</v>
      </c>
      <c r="G53">
        <v>92</v>
      </c>
      <c r="H53">
        <v>102.5</v>
      </c>
      <c r="I53">
        <v>96.5</v>
      </c>
    </row>
    <row r="54" spans="1:9" x14ac:dyDescent="0.25">
      <c r="A54" s="1">
        <v>44098.666666666664</v>
      </c>
      <c r="B54">
        <v>62.75</v>
      </c>
      <c r="C54">
        <v>56.25</v>
      </c>
      <c r="D54">
        <v>52.25</v>
      </c>
      <c r="E54">
        <v>47</v>
      </c>
      <c r="F54">
        <v>45.75</v>
      </c>
      <c r="G54">
        <v>42</v>
      </c>
      <c r="H54">
        <v>46</v>
      </c>
      <c r="I54">
        <v>53</v>
      </c>
    </row>
    <row r="55" spans="1:9" x14ac:dyDescent="0.25">
      <c r="A55" s="1">
        <v>44098.708333333336</v>
      </c>
      <c r="B55">
        <v>33.5</v>
      </c>
      <c r="C55">
        <v>37.75</v>
      </c>
      <c r="D55">
        <v>27.75</v>
      </c>
      <c r="E55">
        <v>24</v>
      </c>
      <c r="F55">
        <v>27.5</v>
      </c>
      <c r="G55">
        <v>25.75</v>
      </c>
      <c r="H55">
        <v>28.75</v>
      </c>
      <c r="I55">
        <v>26.5</v>
      </c>
    </row>
    <row r="56" spans="1:9" x14ac:dyDescent="0.25">
      <c r="A56" s="1">
        <v>44098.75</v>
      </c>
      <c r="B56">
        <v>4.75</v>
      </c>
      <c r="C56">
        <v>4.25</v>
      </c>
      <c r="D56">
        <v>2</v>
      </c>
      <c r="E56">
        <v>1</v>
      </c>
      <c r="F56">
        <v>2</v>
      </c>
      <c r="G56">
        <v>1</v>
      </c>
      <c r="H56">
        <v>3</v>
      </c>
      <c r="I56">
        <v>2</v>
      </c>
    </row>
    <row r="57" spans="1:9" ht="15.75" x14ac:dyDescent="0.25">
      <c r="A57" s="1"/>
      <c r="B57" s="2">
        <f>SUM(B45:B56)</f>
        <v>1351.75</v>
      </c>
      <c r="C57" s="2">
        <f>SUM(C45:C56)</f>
        <v>1304.25</v>
      </c>
      <c r="D57" s="2">
        <f t="shared" ref="D57:H57" si="3">SUM(D45:D56)</f>
        <v>1279.75</v>
      </c>
      <c r="E57" s="2">
        <f>SUM(E45:E56)</f>
        <v>1228</v>
      </c>
      <c r="F57" s="2">
        <f t="shared" si="3"/>
        <v>1055.5</v>
      </c>
      <c r="G57" s="2">
        <f t="shared" si="3"/>
        <v>1011.75</v>
      </c>
      <c r="H57" s="2">
        <f t="shared" si="3"/>
        <v>1090</v>
      </c>
      <c r="I57" s="2">
        <f>SUM(I45:I56)</f>
        <v>1080.5</v>
      </c>
    </row>
    <row r="58" spans="1:9" x14ac:dyDescent="0.25">
      <c r="A58" s="1"/>
    </row>
    <row r="59" spans="1:9" x14ac:dyDescent="0.25">
      <c r="A59" s="1">
        <v>44099.291666666664</v>
      </c>
      <c r="B59">
        <v>26</v>
      </c>
      <c r="C59">
        <v>20.5</v>
      </c>
      <c r="D59">
        <v>23.5</v>
      </c>
      <c r="E59">
        <v>18.25</v>
      </c>
      <c r="F59">
        <v>14.75</v>
      </c>
      <c r="G59">
        <v>14</v>
      </c>
      <c r="H59">
        <v>18.75</v>
      </c>
      <c r="I59">
        <v>7.25</v>
      </c>
    </row>
    <row r="60" spans="1:9" x14ac:dyDescent="0.25">
      <c r="A60" s="1">
        <v>44099.333333333336</v>
      </c>
      <c r="B60">
        <v>58.75</v>
      </c>
      <c r="C60">
        <v>63.25</v>
      </c>
      <c r="D60">
        <v>57</v>
      </c>
      <c r="E60">
        <v>54.25</v>
      </c>
      <c r="F60">
        <v>48.25</v>
      </c>
      <c r="G60">
        <v>46.25</v>
      </c>
      <c r="H60">
        <v>50.25</v>
      </c>
      <c r="I60">
        <v>61.75</v>
      </c>
    </row>
    <row r="61" spans="1:9" x14ac:dyDescent="0.25">
      <c r="A61" s="1">
        <v>44099.375</v>
      </c>
      <c r="B61">
        <v>53.5</v>
      </c>
      <c r="C61">
        <v>55.5</v>
      </c>
      <c r="D61">
        <v>48.25</v>
      </c>
      <c r="E61">
        <v>43</v>
      </c>
      <c r="F61">
        <v>42.5</v>
      </c>
      <c r="G61">
        <v>37.75</v>
      </c>
      <c r="H61">
        <v>40</v>
      </c>
      <c r="I61">
        <v>39.25</v>
      </c>
    </row>
    <row r="62" spans="1:9" x14ac:dyDescent="0.25">
      <c r="A62" s="1">
        <v>44099.416666666664</v>
      </c>
      <c r="B62">
        <v>54.25</v>
      </c>
      <c r="C62">
        <v>55</v>
      </c>
      <c r="D62">
        <v>52.5</v>
      </c>
      <c r="E62">
        <v>44.25</v>
      </c>
      <c r="F62">
        <v>43.25</v>
      </c>
      <c r="G62">
        <v>39.75</v>
      </c>
      <c r="H62">
        <v>49.75</v>
      </c>
      <c r="I62">
        <v>41.75</v>
      </c>
    </row>
    <row r="63" spans="1:9" x14ac:dyDescent="0.25">
      <c r="A63" s="1">
        <v>44099.458333333336</v>
      </c>
      <c r="B63">
        <v>105.25</v>
      </c>
      <c r="C63">
        <v>105.25</v>
      </c>
      <c r="D63">
        <v>102.5</v>
      </c>
      <c r="E63">
        <v>94.25</v>
      </c>
      <c r="F63">
        <v>82.75</v>
      </c>
      <c r="G63">
        <v>84</v>
      </c>
      <c r="H63">
        <v>83.5</v>
      </c>
      <c r="I63">
        <v>84.75</v>
      </c>
    </row>
    <row r="64" spans="1:9" x14ac:dyDescent="0.25">
      <c r="A64" s="1">
        <v>44099.5</v>
      </c>
      <c r="B64">
        <v>187</v>
      </c>
      <c r="C64">
        <v>178</v>
      </c>
      <c r="D64">
        <v>190.5</v>
      </c>
      <c r="E64">
        <v>172.5</v>
      </c>
      <c r="F64">
        <v>150.25</v>
      </c>
      <c r="G64">
        <v>145.5</v>
      </c>
      <c r="H64">
        <v>155.5</v>
      </c>
      <c r="I64">
        <v>159</v>
      </c>
    </row>
    <row r="65" spans="1:9" x14ac:dyDescent="0.25">
      <c r="A65" s="1">
        <v>44099.541666666664</v>
      </c>
      <c r="B65">
        <v>207.25</v>
      </c>
      <c r="C65">
        <v>189.75</v>
      </c>
      <c r="D65">
        <v>195.5</v>
      </c>
      <c r="E65">
        <v>190.75</v>
      </c>
      <c r="F65">
        <v>153.25</v>
      </c>
      <c r="G65">
        <v>137.25</v>
      </c>
      <c r="H65">
        <v>164.75</v>
      </c>
      <c r="I65">
        <v>150.75</v>
      </c>
    </row>
    <row r="66" spans="1:9" x14ac:dyDescent="0.25">
      <c r="A66" s="1">
        <v>44099.583333333336</v>
      </c>
      <c r="B66">
        <v>163.25</v>
      </c>
      <c r="C66">
        <v>150.75</v>
      </c>
      <c r="D66">
        <v>163.75</v>
      </c>
      <c r="E66">
        <v>154.5</v>
      </c>
      <c r="F66">
        <v>127.75</v>
      </c>
      <c r="G66">
        <v>135.25</v>
      </c>
      <c r="H66">
        <v>137.75</v>
      </c>
      <c r="I66">
        <v>140.5</v>
      </c>
    </row>
    <row r="67" spans="1:9" x14ac:dyDescent="0.25">
      <c r="A67" s="1">
        <v>44099.625</v>
      </c>
      <c r="B67">
        <v>138.75</v>
      </c>
      <c r="C67">
        <v>148</v>
      </c>
      <c r="D67">
        <v>125</v>
      </c>
      <c r="E67">
        <v>133.75</v>
      </c>
      <c r="F67">
        <v>108.75</v>
      </c>
      <c r="G67">
        <v>94.5</v>
      </c>
      <c r="H67">
        <v>104.25</v>
      </c>
      <c r="I67">
        <v>108.25</v>
      </c>
    </row>
    <row r="68" spans="1:9" x14ac:dyDescent="0.25">
      <c r="A68" s="1">
        <v>44099.666666666664</v>
      </c>
      <c r="B68">
        <v>75.25</v>
      </c>
      <c r="C68">
        <v>75.75</v>
      </c>
      <c r="D68">
        <v>70.5</v>
      </c>
      <c r="E68">
        <v>68</v>
      </c>
      <c r="F68">
        <v>60.25</v>
      </c>
      <c r="G68">
        <v>65.75</v>
      </c>
      <c r="H68">
        <v>58.25</v>
      </c>
      <c r="I68">
        <v>57.5</v>
      </c>
    </row>
    <row r="69" spans="1:9" x14ac:dyDescent="0.25">
      <c r="A69" s="1">
        <v>44099.708333333336</v>
      </c>
      <c r="B69">
        <v>29.5</v>
      </c>
      <c r="C69">
        <v>26.75</v>
      </c>
      <c r="D69">
        <v>23.5</v>
      </c>
      <c r="E69">
        <v>19.25</v>
      </c>
      <c r="F69">
        <v>22.5</v>
      </c>
      <c r="G69">
        <v>17.75</v>
      </c>
      <c r="H69">
        <v>23.25</v>
      </c>
      <c r="I69">
        <v>24.25</v>
      </c>
    </row>
    <row r="70" spans="1:9" x14ac:dyDescent="0.25">
      <c r="A70" s="1">
        <v>44099.75</v>
      </c>
      <c r="B70">
        <v>5</v>
      </c>
      <c r="C70">
        <v>5.25</v>
      </c>
      <c r="D70">
        <v>3</v>
      </c>
      <c r="E70">
        <v>1</v>
      </c>
      <c r="F70">
        <v>3</v>
      </c>
      <c r="G70">
        <v>2</v>
      </c>
      <c r="H70">
        <v>2.75</v>
      </c>
      <c r="I70">
        <v>3</v>
      </c>
    </row>
    <row r="71" spans="1:9" ht="15.75" x14ac:dyDescent="0.25">
      <c r="A71" s="1"/>
      <c r="B71" s="2">
        <f>SUM(B59:B70)</f>
        <v>1103.75</v>
      </c>
      <c r="C71" s="2">
        <f t="shared" ref="C71:H71" si="4">SUM(C59:C70)</f>
        <v>1073.75</v>
      </c>
      <c r="D71" s="2">
        <f t="shared" si="4"/>
        <v>1055.5</v>
      </c>
      <c r="E71" s="2">
        <f>SUM(E59:E70)</f>
        <v>993.75</v>
      </c>
      <c r="F71" s="2">
        <f t="shared" si="4"/>
        <v>857.25</v>
      </c>
      <c r="G71" s="2">
        <f t="shared" si="4"/>
        <v>819.75</v>
      </c>
      <c r="H71" s="2">
        <f t="shared" si="4"/>
        <v>888.75</v>
      </c>
      <c r="I71" s="2">
        <f>SUM(I59:I70)</f>
        <v>878</v>
      </c>
    </row>
    <row r="72" spans="1:9" x14ac:dyDescent="0.25">
      <c r="A72" s="1"/>
    </row>
    <row r="73" spans="1:9" x14ac:dyDescent="0.25">
      <c r="A73" s="1">
        <v>44100.291666666664</v>
      </c>
      <c r="B73">
        <v>23.75</v>
      </c>
      <c r="C73">
        <v>26.5</v>
      </c>
      <c r="D73">
        <v>21.25</v>
      </c>
      <c r="E73">
        <v>21.25</v>
      </c>
      <c r="F73">
        <v>18</v>
      </c>
      <c r="G73">
        <v>19</v>
      </c>
      <c r="H73">
        <v>20</v>
      </c>
      <c r="I73">
        <v>19.75</v>
      </c>
    </row>
    <row r="74" spans="1:9" x14ac:dyDescent="0.25">
      <c r="A74" s="1">
        <v>44100.333333333336</v>
      </c>
      <c r="B74">
        <v>78</v>
      </c>
      <c r="C74">
        <v>89.5</v>
      </c>
      <c r="D74">
        <v>90.5</v>
      </c>
      <c r="E74">
        <v>84.5</v>
      </c>
      <c r="F74">
        <v>73.25</v>
      </c>
      <c r="G74">
        <v>66</v>
      </c>
      <c r="H74">
        <v>74.5</v>
      </c>
      <c r="I74">
        <v>68.5</v>
      </c>
    </row>
    <row r="75" spans="1:9" x14ac:dyDescent="0.25">
      <c r="A75" s="1">
        <v>44100.375</v>
      </c>
      <c r="B75">
        <v>162.75</v>
      </c>
      <c r="C75">
        <v>132.25</v>
      </c>
      <c r="D75">
        <v>137.75</v>
      </c>
      <c r="E75">
        <v>120.5</v>
      </c>
      <c r="F75">
        <v>116.25</v>
      </c>
      <c r="G75">
        <v>99</v>
      </c>
      <c r="H75">
        <v>124.75</v>
      </c>
      <c r="I75">
        <v>106.5</v>
      </c>
    </row>
    <row r="76" spans="1:9" x14ac:dyDescent="0.25">
      <c r="A76" s="1">
        <v>44100.416666666664</v>
      </c>
      <c r="B76">
        <v>158.25</v>
      </c>
      <c r="C76">
        <v>177.75</v>
      </c>
      <c r="D76">
        <v>178</v>
      </c>
      <c r="E76">
        <v>193.25</v>
      </c>
      <c r="F76">
        <v>145</v>
      </c>
      <c r="G76">
        <v>159.25</v>
      </c>
      <c r="H76">
        <v>146</v>
      </c>
      <c r="I76">
        <v>161.5</v>
      </c>
    </row>
    <row r="77" spans="1:9" x14ac:dyDescent="0.25">
      <c r="A77" s="1">
        <v>44100.458333333336</v>
      </c>
      <c r="B77">
        <v>225.25</v>
      </c>
      <c r="C77">
        <v>195.25</v>
      </c>
      <c r="D77">
        <v>204.5</v>
      </c>
      <c r="E77">
        <v>172.75</v>
      </c>
      <c r="F77">
        <v>164</v>
      </c>
      <c r="G77">
        <v>148.5</v>
      </c>
      <c r="H77">
        <v>172.75</v>
      </c>
      <c r="I77">
        <v>171.25</v>
      </c>
    </row>
    <row r="78" spans="1:9" x14ac:dyDescent="0.25">
      <c r="A78" s="1">
        <v>44100.5</v>
      </c>
      <c r="B78">
        <v>185.5</v>
      </c>
      <c r="C78">
        <v>203.5</v>
      </c>
      <c r="D78">
        <v>203</v>
      </c>
      <c r="E78">
        <v>215.75</v>
      </c>
      <c r="F78">
        <v>156.75</v>
      </c>
      <c r="G78">
        <v>149.5</v>
      </c>
      <c r="H78">
        <v>162</v>
      </c>
      <c r="I78">
        <v>157.25</v>
      </c>
    </row>
    <row r="79" spans="1:9" x14ac:dyDescent="0.25">
      <c r="A79" s="1">
        <v>44100.541666666664</v>
      </c>
      <c r="B79">
        <v>101</v>
      </c>
      <c r="C79">
        <v>87</v>
      </c>
      <c r="D79">
        <v>86</v>
      </c>
      <c r="E79">
        <v>75.25</v>
      </c>
      <c r="F79">
        <v>69.75</v>
      </c>
      <c r="G79">
        <v>76</v>
      </c>
      <c r="H79">
        <v>70.75</v>
      </c>
      <c r="I79">
        <v>72.5</v>
      </c>
    </row>
    <row r="80" spans="1:9" x14ac:dyDescent="0.25">
      <c r="A80" s="1">
        <v>44100.583333333336</v>
      </c>
      <c r="B80">
        <v>171.5</v>
      </c>
      <c r="C80">
        <v>157.5</v>
      </c>
      <c r="D80">
        <v>165.5</v>
      </c>
      <c r="E80">
        <v>157.75</v>
      </c>
      <c r="F80">
        <v>133.75</v>
      </c>
      <c r="G80">
        <v>125.25</v>
      </c>
      <c r="H80">
        <v>132.25</v>
      </c>
      <c r="I80">
        <v>131.5</v>
      </c>
    </row>
    <row r="81" spans="1:9" x14ac:dyDescent="0.25">
      <c r="A81" s="1">
        <v>44100.625</v>
      </c>
      <c r="B81">
        <v>110.5</v>
      </c>
      <c r="C81">
        <v>108.5</v>
      </c>
      <c r="D81">
        <v>106.75</v>
      </c>
      <c r="E81">
        <v>101.75</v>
      </c>
      <c r="F81">
        <v>84</v>
      </c>
      <c r="G81">
        <v>84</v>
      </c>
      <c r="H81">
        <v>93.5</v>
      </c>
      <c r="I81">
        <v>90</v>
      </c>
    </row>
    <row r="82" spans="1:9" x14ac:dyDescent="0.25">
      <c r="A82" s="1">
        <v>44100.666666666664</v>
      </c>
      <c r="B82">
        <v>67</v>
      </c>
      <c r="C82">
        <v>64.25</v>
      </c>
      <c r="D82">
        <v>55.5</v>
      </c>
      <c r="E82">
        <v>53.75</v>
      </c>
      <c r="F82">
        <v>49.5</v>
      </c>
      <c r="G82">
        <v>45.5</v>
      </c>
      <c r="H82">
        <v>50.5</v>
      </c>
      <c r="I82">
        <v>53.75</v>
      </c>
    </row>
    <row r="83" spans="1:9" x14ac:dyDescent="0.25">
      <c r="A83" s="1">
        <v>44100.708333333336</v>
      </c>
      <c r="B83">
        <v>28</v>
      </c>
      <c r="C83">
        <v>30.5</v>
      </c>
      <c r="D83">
        <v>26.5</v>
      </c>
      <c r="E83">
        <v>19.5</v>
      </c>
      <c r="F83">
        <v>23.25</v>
      </c>
      <c r="G83">
        <v>20</v>
      </c>
      <c r="H83">
        <v>22.75</v>
      </c>
      <c r="I83">
        <v>21.5</v>
      </c>
    </row>
    <row r="84" spans="1:9" x14ac:dyDescent="0.25">
      <c r="A84" s="1">
        <v>44100.75</v>
      </c>
      <c r="B84">
        <v>7.5</v>
      </c>
      <c r="C84">
        <v>6.25</v>
      </c>
      <c r="D84">
        <v>4.5</v>
      </c>
      <c r="E84">
        <v>2</v>
      </c>
      <c r="F84">
        <v>3.75</v>
      </c>
      <c r="G84">
        <v>2.5</v>
      </c>
      <c r="H84">
        <v>4.5</v>
      </c>
      <c r="I84">
        <v>4.25</v>
      </c>
    </row>
    <row r="85" spans="1:9" ht="15.75" x14ac:dyDescent="0.25">
      <c r="B85" s="2">
        <f>SUM(B73:B84)</f>
        <v>1319</v>
      </c>
      <c r="C85" s="2">
        <f t="shared" ref="C85:H85" si="5">SUM(C73:C84)</f>
        <v>1278.75</v>
      </c>
      <c r="D85" s="2">
        <f t="shared" si="5"/>
        <v>1279.75</v>
      </c>
      <c r="E85" s="2">
        <f>SUM(E73:E84)</f>
        <v>1218</v>
      </c>
      <c r="F85" s="2">
        <f t="shared" si="5"/>
        <v>1037.25</v>
      </c>
      <c r="G85" s="2">
        <f t="shared" si="5"/>
        <v>994.5</v>
      </c>
      <c r="H85" s="2">
        <f t="shared" si="5"/>
        <v>1074.25</v>
      </c>
      <c r="I85" s="2">
        <f>SUM(I73:I84)</f>
        <v>1058.25</v>
      </c>
    </row>
    <row r="87" spans="1:9" x14ac:dyDescent="0.25">
      <c r="A87" s="1">
        <v>44101.291666666664</v>
      </c>
      <c r="B87">
        <v>18.25</v>
      </c>
      <c r="C87">
        <v>19</v>
      </c>
      <c r="D87">
        <v>18.5</v>
      </c>
      <c r="E87">
        <v>15.75</v>
      </c>
      <c r="F87">
        <v>13.75</v>
      </c>
      <c r="G87">
        <v>12.75</v>
      </c>
      <c r="H87">
        <v>16.25</v>
      </c>
      <c r="I87">
        <v>14</v>
      </c>
    </row>
    <row r="88" spans="1:9" x14ac:dyDescent="0.25">
      <c r="A88" s="1">
        <v>44101.333333333336</v>
      </c>
      <c r="B88">
        <v>81</v>
      </c>
      <c r="C88">
        <v>90.75</v>
      </c>
      <c r="D88">
        <v>83</v>
      </c>
      <c r="E88">
        <v>84.75</v>
      </c>
      <c r="F88">
        <v>62</v>
      </c>
      <c r="G88">
        <v>69</v>
      </c>
      <c r="H88">
        <v>67</v>
      </c>
      <c r="I88">
        <v>69.25</v>
      </c>
    </row>
    <row r="89" spans="1:9" x14ac:dyDescent="0.25">
      <c r="A89" s="1">
        <v>44101.375</v>
      </c>
      <c r="B89">
        <v>149</v>
      </c>
      <c r="C89">
        <v>159.75</v>
      </c>
      <c r="D89">
        <v>152.5</v>
      </c>
      <c r="E89">
        <v>159.75</v>
      </c>
      <c r="F89">
        <v>123.25</v>
      </c>
      <c r="G89">
        <v>128.25</v>
      </c>
      <c r="H89">
        <v>132.5</v>
      </c>
      <c r="I89">
        <v>139.5</v>
      </c>
    </row>
    <row r="90" spans="1:9" x14ac:dyDescent="0.25">
      <c r="A90" s="1">
        <v>44101.416666666664</v>
      </c>
      <c r="B90">
        <v>193.75</v>
      </c>
      <c r="C90">
        <v>225.5</v>
      </c>
      <c r="D90">
        <v>195</v>
      </c>
      <c r="E90">
        <v>203.5</v>
      </c>
      <c r="F90">
        <v>159.75</v>
      </c>
      <c r="G90">
        <v>169</v>
      </c>
      <c r="H90">
        <v>160.25</v>
      </c>
      <c r="I90">
        <v>169</v>
      </c>
    </row>
    <row r="91" spans="1:9" x14ac:dyDescent="0.25">
      <c r="A91" s="1">
        <v>44101.458333333336</v>
      </c>
      <c r="B91">
        <v>202</v>
      </c>
      <c r="C91">
        <v>203.5</v>
      </c>
      <c r="D91">
        <v>232.25</v>
      </c>
      <c r="E91">
        <v>225.5</v>
      </c>
      <c r="F91">
        <v>170</v>
      </c>
      <c r="G91">
        <v>191.75</v>
      </c>
      <c r="H91">
        <v>172</v>
      </c>
      <c r="I91">
        <v>192</v>
      </c>
    </row>
    <row r="92" spans="1:9" x14ac:dyDescent="0.25">
      <c r="A92" s="1">
        <v>44101.5</v>
      </c>
      <c r="B92">
        <v>236</v>
      </c>
      <c r="C92">
        <v>256</v>
      </c>
      <c r="D92">
        <v>220</v>
      </c>
      <c r="E92">
        <v>223.5</v>
      </c>
      <c r="F92">
        <v>176.75</v>
      </c>
      <c r="G92">
        <v>174.5</v>
      </c>
      <c r="H92">
        <v>184.75</v>
      </c>
      <c r="I92">
        <v>204.25</v>
      </c>
    </row>
    <row r="93" spans="1:9" x14ac:dyDescent="0.25">
      <c r="A93" s="1">
        <v>44101.541666666664</v>
      </c>
      <c r="B93">
        <v>215.5</v>
      </c>
      <c r="C93">
        <v>216.5</v>
      </c>
      <c r="D93">
        <v>213</v>
      </c>
      <c r="E93">
        <v>218</v>
      </c>
      <c r="F93">
        <v>161.5</v>
      </c>
      <c r="G93">
        <v>168.25</v>
      </c>
      <c r="H93">
        <v>165.25</v>
      </c>
      <c r="I93">
        <v>172.75</v>
      </c>
    </row>
    <row r="94" spans="1:9" x14ac:dyDescent="0.25">
      <c r="A94" s="1">
        <v>44101.583333333336</v>
      </c>
      <c r="B94">
        <v>165.75</v>
      </c>
      <c r="C94">
        <v>169.25</v>
      </c>
      <c r="D94">
        <v>176</v>
      </c>
      <c r="E94">
        <v>173.5</v>
      </c>
      <c r="F94">
        <v>137.5</v>
      </c>
      <c r="G94">
        <v>153.25</v>
      </c>
      <c r="H94">
        <v>142</v>
      </c>
      <c r="I94">
        <v>157.75</v>
      </c>
    </row>
    <row r="95" spans="1:9" x14ac:dyDescent="0.25">
      <c r="A95" s="1">
        <v>44101.625</v>
      </c>
      <c r="B95">
        <v>137.25</v>
      </c>
      <c r="C95">
        <v>165.5</v>
      </c>
      <c r="D95">
        <v>126.5</v>
      </c>
      <c r="E95">
        <v>147.25</v>
      </c>
      <c r="F95">
        <v>101.75</v>
      </c>
      <c r="G95">
        <v>105</v>
      </c>
      <c r="H95">
        <v>111.75</v>
      </c>
      <c r="I95">
        <v>104.75</v>
      </c>
    </row>
    <row r="96" spans="1:9" x14ac:dyDescent="0.25">
      <c r="A96" s="1">
        <v>44101.666666666664</v>
      </c>
      <c r="B96">
        <v>65.5</v>
      </c>
      <c r="C96">
        <v>77</v>
      </c>
      <c r="D96">
        <v>67.5</v>
      </c>
      <c r="E96">
        <v>67.25</v>
      </c>
      <c r="F96">
        <v>54.75</v>
      </c>
      <c r="G96">
        <v>70</v>
      </c>
      <c r="H96">
        <v>54.5</v>
      </c>
      <c r="I96">
        <v>75</v>
      </c>
    </row>
    <row r="97" spans="1:9" x14ac:dyDescent="0.25">
      <c r="A97" s="1">
        <v>44101.708333333336</v>
      </c>
      <c r="B97">
        <v>29.5</v>
      </c>
      <c r="C97">
        <v>32.25</v>
      </c>
      <c r="D97">
        <v>22.75</v>
      </c>
      <c r="E97">
        <v>22.25</v>
      </c>
      <c r="F97">
        <v>20.75</v>
      </c>
      <c r="G97">
        <v>18.75</v>
      </c>
      <c r="H97">
        <v>21.5</v>
      </c>
      <c r="I97">
        <v>24.75</v>
      </c>
    </row>
    <row r="98" spans="1:9" x14ac:dyDescent="0.25">
      <c r="A98" s="1">
        <v>44101.75</v>
      </c>
      <c r="B98">
        <v>3.75</v>
      </c>
      <c r="C98">
        <v>3.75</v>
      </c>
      <c r="D98">
        <v>2.5</v>
      </c>
      <c r="E98">
        <v>1.25</v>
      </c>
      <c r="F98">
        <v>1.5</v>
      </c>
      <c r="G98">
        <v>1.25</v>
      </c>
      <c r="H98">
        <v>2.25</v>
      </c>
      <c r="I98">
        <v>1.75</v>
      </c>
    </row>
    <row r="99" spans="1:9" ht="15.75" x14ac:dyDescent="0.25">
      <c r="B99" s="4">
        <f>SUM(B87:B98)</f>
        <v>1497.25</v>
      </c>
      <c r="C99" s="4">
        <f t="shared" ref="C99:H99" si="6">SUM(C87:C98)</f>
        <v>1618.75</v>
      </c>
      <c r="D99" s="4">
        <f t="shared" si="6"/>
        <v>1509.5</v>
      </c>
      <c r="E99" s="4">
        <f>SUM(E87:E98)</f>
        <v>1542.25</v>
      </c>
      <c r="F99" s="4">
        <f t="shared" si="6"/>
        <v>1183.25</v>
      </c>
      <c r="G99" s="4">
        <f t="shared" si="6"/>
        <v>1261.75</v>
      </c>
      <c r="H99" s="4">
        <f t="shared" si="6"/>
        <v>1230</v>
      </c>
      <c r="I99" s="4">
        <f>SUM(I87:I98)</f>
        <v>1324.75</v>
      </c>
    </row>
    <row r="105" spans="1:9" x14ac:dyDescent="0.25">
      <c r="D105" s="8"/>
      <c r="F105" s="8"/>
      <c r="H105" s="8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F6CF-DB4D-4F9D-9CF0-9B960A26E45F}">
  <dimension ref="A1:Q115"/>
  <sheetViews>
    <sheetView zoomScaleNormal="100" workbookViewId="0">
      <pane ySplit="1" topLeftCell="A92" activePane="bottomLeft" state="frozen"/>
      <selection pane="bottomLeft" activeCell="E71" sqref="E71"/>
    </sheetView>
  </sheetViews>
  <sheetFormatPr defaultRowHeight="15" x14ac:dyDescent="0.25"/>
  <cols>
    <col min="1" max="1" width="22.5703125" customWidth="1"/>
    <col min="2" max="2" width="21.5703125" customWidth="1"/>
    <col min="3" max="3" width="22" customWidth="1"/>
    <col min="9" max="9" width="12.85546875" customWidth="1"/>
    <col min="11" max="11" width="13" customWidth="1"/>
    <col min="16" max="16" width="14.5703125" customWidth="1"/>
    <col min="17" max="17" width="18.28515625" customWidth="1"/>
  </cols>
  <sheetData>
    <row r="1" spans="1:4" ht="15.75" x14ac:dyDescent="0.25">
      <c r="A1" s="3" t="s">
        <v>8</v>
      </c>
      <c r="B1" s="6" t="s">
        <v>0</v>
      </c>
      <c r="C1" s="6" t="s">
        <v>0</v>
      </c>
    </row>
    <row r="2" spans="1:4" x14ac:dyDescent="0.25">
      <c r="A2" s="1">
        <v>44095.291666666664</v>
      </c>
      <c r="B2">
        <v>1.75</v>
      </c>
      <c r="C2">
        <v>1.5</v>
      </c>
    </row>
    <row r="3" spans="1:4" x14ac:dyDescent="0.25">
      <c r="A3" s="1">
        <v>44095.333333333336</v>
      </c>
      <c r="B3">
        <v>15</v>
      </c>
      <c r="C3">
        <v>14.5</v>
      </c>
    </row>
    <row r="4" spans="1:4" x14ac:dyDescent="0.25">
      <c r="A4" s="1">
        <v>44095.375</v>
      </c>
      <c r="B4">
        <v>23.25</v>
      </c>
      <c r="C4">
        <v>22</v>
      </c>
    </row>
    <row r="5" spans="1:4" x14ac:dyDescent="0.25">
      <c r="A5" s="1">
        <v>44095.416666666664</v>
      </c>
      <c r="B5">
        <v>30</v>
      </c>
      <c r="C5">
        <v>33</v>
      </c>
    </row>
    <row r="6" spans="1:4" x14ac:dyDescent="0.25">
      <c r="A6" s="1">
        <v>44095.458333333336</v>
      </c>
      <c r="B6">
        <v>46.5</v>
      </c>
      <c r="C6">
        <v>42.25</v>
      </c>
    </row>
    <row r="7" spans="1:4" x14ac:dyDescent="0.25">
      <c r="A7" s="1">
        <v>44095.5</v>
      </c>
      <c r="B7">
        <v>51.75</v>
      </c>
      <c r="C7">
        <v>50.75</v>
      </c>
    </row>
    <row r="8" spans="1:4" x14ac:dyDescent="0.25">
      <c r="A8" s="1">
        <v>44095.541666666664</v>
      </c>
      <c r="B8">
        <v>55.5</v>
      </c>
      <c r="C8">
        <v>55.5</v>
      </c>
    </row>
    <row r="9" spans="1:4" x14ac:dyDescent="0.25">
      <c r="A9" s="1">
        <v>44095.583333333336</v>
      </c>
      <c r="B9">
        <v>82.5</v>
      </c>
      <c r="C9">
        <v>76.75</v>
      </c>
    </row>
    <row r="10" spans="1:4" x14ac:dyDescent="0.25">
      <c r="A10" s="1">
        <v>44095.625</v>
      </c>
      <c r="B10">
        <v>118.5</v>
      </c>
      <c r="C10">
        <v>105.25</v>
      </c>
    </row>
    <row r="11" spans="1:4" x14ac:dyDescent="0.25">
      <c r="A11" s="1">
        <v>44095.666666666664</v>
      </c>
      <c r="B11">
        <v>84.75</v>
      </c>
      <c r="C11">
        <v>88</v>
      </c>
    </row>
    <row r="12" spans="1:4" x14ac:dyDescent="0.25">
      <c r="A12" s="1">
        <v>44095.708333333336</v>
      </c>
      <c r="B12">
        <v>36.5</v>
      </c>
      <c r="C12">
        <v>39</v>
      </c>
    </row>
    <row r="13" spans="1:4" x14ac:dyDescent="0.25">
      <c r="A13" s="1">
        <v>44095.75</v>
      </c>
      <c r="B13">
        <v>8.25</v>
      </c>
      <c r="C13">
        <v>7.25</v>
      </c>
    </row>
    <row r="14" spans="1:4" ht="15.75" x14ac:dyDescent="0.25">
      <c r="A14" s="5">
        <v>44095</v>
      </c>
      <c r="B14" s="2">
        <f>SUM(B2:B13)</f>
        <v>554.25</v>
      </c>
      <c r="C14" s="2">
        <f t="shared" ref="C14" si="0">SUM(C2:C13)</f>
        <v>535.75</v>
      </c>
      <c r="D14" s="10" t="s">
        <v>9</v>
      </c>
    </row>
    <row r="15" spans="1:4" x14ac:dyDescent="0.25">
      <c r="A15" s="1"/>
    </row>
    <row r="16" spans="1:4" x14ac:dyDescent="0.25">
      <c r="A16" s="1">
        <v>44096.25</v>
      </c>
      <c r="C16">
        <v>0.25</v>
      </c>
    </row>
    <row r="17" spans="1:4" x14ac:dyDescent="0.25">
      <c r="A17" s="1">
        <v>44096.291666666664</v>
      </c>
      <c r="B17">
        <v>11.25</v>
      </c>
      <c r="C17">
        <v>10</v>
      </c>
    </row>
    <row r="18" spans="1:4" x14ac:dyDescent="0.25">
      <c r="A18" s="1">
        <v>44096.333333333336</v>
      </c>
      <c r="B18">
        <v>44.5</v>
      </c>
      <c r="C18">
        <v>45.5</v>
      </c>
    </row>
    <row r="19" spans="1:4" x14ac:dyDescent="0.25">
      <c r="A19" s="1">
        <v>44096.375</v>
      </c>
      <c r="B19">
        <v>63.5</v>
      </c>
      <c r="C19">
        <v>65.5</v>
      </c>
    </row>
    <row r="20" spans="1:4" x14ac:dyDescent="0.25">
      <c r="A20" s="1">
        <v>44096.416666666664</v>
      </c>
      <c r="B20">
        <v>68.25</v>
      </c>
      <c r="C20">
        <v>69.75</v>
      </c>
    </row>
    <row r="21" spans="1:4" x14ac:dyDescent="0.25">
      <c r="A21" s="1">
        <v>44096.458333333336</v>
      </c>
      <c r="B21">
        <v>80.25</v>
      </c>
      <c r="C21">
        <v>76.5</v>
      </c>
    </row>
    <row r="22" spans="1:4" x14ac:dyDescent="0.25">
      <c r="A22" s="1">
        <v>44096.5</v>
      </c>
      <c r="B22">
        <v>94</v>
      </c>
      <c r="C22">
        <v>89.25</v>
      </c>
    </row>
    <row r="23" spans="1:4" x14ac:dyDescent="0.25">
      <c r="A23" s="1">
        <v>44096.541666666664</v>
      </c>
      <c r="B23">
        <v>155</v>
      </c>
      <c r="C23">
        <v>141.75</v>
      </c>
    </row>
    <row r="24" spans="1:4" x14ac:dyDescent="0.25">
      <c r="A24" s="1">
        <v>44096.583333333336</v>
      </c>
      <c r="B24">
        <v>103.25</v>
      </c>
      <c r="C24">
        <v>96.5</v>
      </c>
    </row>
    <row r="25" spans="1:4" x14ac:dyDescent="0.25">
      <c r="A25" s="1">
        <v>44096.625</v>
      </c>
      <c r="B25">
        <v>50.5</v>
      </c>
      <c r="C25">
        <v>60</v>
      </c>
    </row>
    <row r="26" spans="1:4" x14ac:dyDescent="0.25">
      <c r="A26" s="1">
        <v>44096.666666666664</v>
      </c>
      <c r="B26">
        <v>29</v>
      </c>
      <c r="C26">
        <v>29.75</v>
      </c>
    </row>
    <row r="27" spans="1:4" x14ac:dyDescent="0.25">
      <c r="A27" s="1">
        <v>44096.708333333336</v>
      </c>
      <c r="B27">
        <v>19</v>
      </c>
      <c r="C27">
        <v>18.25</v>
      </c>
    </row>
    <row r="28" spans="1:4" x14ac:dyDescent="0.25">
      <c r="A28" s="1">
        <v>44096.75</v>
      </c>
      <c r="B28">
        <v>5.25</v>
      </c>
      <c r="C28">
        <v>6.25</v>
      </c>
    </row>
    <row r="29" spans="1:4" ht="15.75" x14ac:dyDescent="0.25">
      <c r="A29" s="5">
        <v>44096</v>
      </c>
      <c r="B29" s="2">
        <f>SUM(B17:B28)</f>
        <v>723.75</v>
      </c>
      <c r="C29" s="2">
        <f t="shared" ref="C29" si="1">SUM(C17:C28)</f>
        <v>709</v>
      </c>
      <c r="D29" s="10" t="s">
        <v>9</v>
      </c>
    </row>
    <row r="30" spans="1:4" x14ac:dyDescent="0.25">
      <c r="A30" s="1"/>
    </row>
    <row r="31" spans="1:4" x14ac:dyDescent="0.25">
      <c r="A31" s="1">
        <v>44097.291666666664</v>
      </c>
      <c r="B31">
        <v>9.5</v>
      </c>
      <c r="C31">
        <v>9.25</v>
      </c>
    </row>
    <row r="32" spans="1:4" x14ac:dyDescent="0.25">
      <c r="A32" s="1">
        <v>44097.333333333336</v>
      </c>
      <c r="B32">
        <v>35.5</v>
      </c>
      <c r="C32">
        <v>39.25</v>
      </c>
    </row>
    <row r="33" spans="1:4" x14ac:dyDescent="0.25">
      <c r="A33" s="1">
        <v>44097.375</v>
      </c>
      <c r="B33">
        <v>65</v>
      </c>
      <c r="C33">
        <v>66.5</v>
      </c>
    </row>
    <row r="34" spans="1:4" x14ac:dyDescent="0.25">
      <c r="A34" s="1">
        <v>44097.416666666664</v>
      </c>
      <c r="B34">
        <v>76.75</v>
      </c>
      <c r="C34">
        <v>66.25</v>
      </c>
    </row>
    <row r="35" spans="1:4" x14ac:dyDescent="0.25">
      <c r="A35" s="1">
        <v>44097.458333333336</v>
      </c>
      <c r="B35">
        <v>97.75</v>
      </c>
      <c r="C35">
        <v>103</v>
      </c>
    </row>
    <row r="36" spans="1:4" x14ac:dyDescent="0.25">
      <c r="A36" s="1">
        <v>44097.5</v>
      </c>
      <c r="B36">
        <v>186.5</v>
      </c>
      <c r="C36">
        <v>188.5</v>
      </c>
    </row>
    <row r="37" spans="1:4" x14ac:dyDescent="0.25">
      <c r="A37" s="1">
        <v>44097.541666666664</v>
      </c>
      <c r="B37">
        <v>190</v>
      </c>
      <c r="C37">
        <v>198.75</v>
      </c>
    </row>
    <row r="38" spans="1:4" x14ac:dyDescent="0.25">
      <c r="A38" s="1">
        <v>44097.583333333336</v>
      </c>
      <c r="B38">
        <v>175.5</v>
      </c>
      <c r="C38">
        <v>153.25</v>
      </c>
    </row>
    <row r="39" spans="1:4" x14ac:dyDescent="0.25">
      <c r="A39" s="1">
        <v>44097.625</v>
      </c>
      <c r="B39">
        <v>137.25</v>
      </c>
      <c r="C39">
        <v>120.5</v>
      </c>
    </row>
    <row r="40" spans="1:4" x14ac:dyDescent="0.25">
      <c r="A40" s="1">
        <v>44097.666666666664</v>
      </c>
      <c r="B40">
        <v>74</v>
      </c>
      <c r="C40">
        <v>84.75</v>
      </c>
    </row>
    <row r="41" spans="1:4" x14ac:dyDescent="0.25">
      <c r="A41" s="1">
        <v>44097.708333333336</v>
      </c>
      <c r="B41">
        <v>34.75</v>
      </c>
      <c r="C41">
        <v>33.25</v>
      </c>
    </row>
    <row r="42" spans="1:4" x14ac:dyDescent="0.25">
      <c r="A42" s="1">
        <v>44097.75</v>
      </c>
      <c r="B42">
        <v>7.5</v>
      </c>
      <c r="C42">
        <v>7.25</v>
      </c>
    </row>
    <row r="43" spans="1:4" ht="15.75" x14ac:dyDescent="0.25">
      <c r="A43" s="5">
        <v>44097</v>
      </c>
      <c r="B43" s="2">
        <f>SUM(B31:B42)</f>
        <v>1090</v>
      </c>
      <c r="C43" s="2">
        <f t="shared" ref="C43" si="2">SUM(C31:C42)</f>
        <v>1070.5</v>
      </c>
      <c r="D43" s="10" t="s">
        <v>9</v>
      </c>
    </row>
    <row r="44" spans="1:4" x14ac:dyDescent="0.25">
      <c r="A44" s="1"/>
    </row>
    <row r="45" spans="1:4" x14ac:dyDescent="0.25">
      <c r="A45" s="1">
        <v>44098.291666666664</v>
      </c>
      <c r="B45">
        <v>22.5</v>
      </c>
      <c r="C45">
        <v>24.75</v>
      </c>
    </row>
    <row r="46" spans="1:4" x14ac:dyDescent="0.25">
      <c r="A46" s="1">
        <v>44098.333333333336</v>
      </c>
      <c r="B46">
        <v>92.75</v>
      </c>
      <c r="C46">
        <v>87.25</v>
      </c>
    </row>
    <row r="47" spans="1:4" x14ac:dyDescent="0.25">
      <c r="A47" s="1">
        <v>44098.375</v>
      </c>
      <c r="B47">
        <v>141.75</v>
      </c>
      <c r="C47">
        <v>128.5</v>
      </c>
    </row>
    <row r="48" spans="1:4" x14ac:dyDescent="0.25">
      <c r="A48" s="1">
        <v>44098.416666666664</v>
      </c>
      <c r="B48">
        <v>183.25</v>
      </c>
      <c r="C48">
        <v>175</v>
      </c>
    </row>
    <row r="49" spans="1:5" x14ac:dyDescent="0.25">
      <c r="A49" s="1">
        <v>44098.458333333336</v>
      </c>
      <c r="B49">
        <v>194.25</v>
      </c>
      <c r="C49">
        <v>189.5</v>
      </c>
    </row>
    <row r="50" spans="1:5" x14ac:dyDescent="0.25">
      <c r="A50" s="1">
        <v>44098.5</v>
      </c>
      <c r="B50">
        <v>194.75</v>
      </c>
      <c r="C50">
        <v>196.5</v>
      </c>
    </row>
    <row r="51" spans="1:5" x14ac:dyDescent="0.25">
      <c r="A51" s="1">
        <v>44098.541666666664</v>
      </c>
      <c r="B51">
        <v>150.25</v>
      </c>
      <c r="C51">
        <v>157.5</v>
      </c>
    </row>
    <row r="52" spans="1:5" x14ac:dyDescent="0.25">
      <c r="A52" s="1">
        <v>44098.583333333336</v>
      </c>
      <c r="B52">
        <v>149.5</v>
      </c>
      <c r="C52">
        <v>129.25</v>
      </c>
    </row>
    <row r="53" spans="1:5" x14ac:dyDescent="0.25">
      <c r="A53" s="1">
        <v>44098.625</v>
      </c>
      <c r="B53">
        <v>121.75</v>
      </c>
      <c r="C53">
        <v>117.75</v>
      </c>
    </row>
    <row r="54" spans="1:5" x14ac:dyDescent="0.25">
      <c r="A54" s="1">
        <v>44098.666666666664</v>
      </c>
      <c r="B54">
        <v>62.75</v>
      </c>
      <c r="C54">
        <v>56.25</v>
      </c>
    </row>
    <row r="55" spans="1:5" x14ac:dyDescent="0.25">
      <c r="A55" s="1">
        <v>44098.708333333336</v>
      </c>
      <c r="B55">
        <v>33.5</v>
      </c>
      <c r="C55">
        <v>37.75</v>
      </c>
    </row>
    <row r="56" spans="1:5" x14ac:dyDescent="0.25">
      <c r="A56" s="1">
        <v>44098.75</v>
      </c>
      <c r="B56">
        <v>4.75</v>
      </c>
      <c r="C56">
        <v>4.25</v>
      </c>
    </row>
    <row r="57" spans="1:5" ht="15.75" x14ac:dyDescent="0.25">
      <c r="A57" s="5">
        <v>44098</v>
      </c>
      <c r="B57" s="2">
        <f>SUM(B45:B56)</f>
        <v>1351.75</v>
      </c>
      <c r="C57" s="2">
        <f>SUM(C45:C56)</f>
        <v>1304.25</v>
      </c>
      <c r="D57" s="10" t="s">
        <v>9</v>
      </c>
      <c r="E57">
        <f>(C57-B57)/B57</f>
        <v>-3.5139633808026635E-2</v>
      </c>
    </row>
    <row r="58" spans="1:5" x14ac:dyDescent="0.25">
      <c r="A58" s="1"/>
    </row>
    <row r="59" spans="1:5" x14ac:dyDescent="0.25">
      <c r="A59" s="1">
        <v>44099.291666666664</v>
      </c>
      <c r="B59">
        <v>26</v>
      </c>
      <c r="C59">
        <v>20.5</v>
      </c>
    </row>
    <row r="60" spans="1:5" x14ac:dyDescent="0.25">
      <c r="A60" s="1">
        <v>44099.333333333336</v>
      </c>
      <c r="B60">
        <v>58.75</v>
      </c>
      <c r="C60">
        <v>63.25</v>
      </c>
    </row>
    <row r="61" spans="1:5" x14ac:dyDescent="0.25">
      <c r="A61" s="1">
        <v>44099.375</v>
      </c>
      <c r="B61">
        <v>53.5</v>
      </c>
      <c r="C61">
        <v>55.5</v>
      </c>
    </row>
    <row r="62" spans="1:5" x14ac:dyDescent="0.25">
      <c r="A62" s="1">
        <v>44099.416666666664</v>
      </c>
      <c r="B62">
        <v>54.25</v>
      </c>
      <c r="C62">
        <v>55</v>
      </c>
    </row>
    <row r="63" spans="1:5" x14ac:dyDescent="0.25">
      <c r="A63" s="1">
        <v>44099.458333333336</v>
      </c>
      <c r="B63">
        <v>105.25</v>
      </c>
      <c r="C63">
        <v>105.25</v>
      </c>
    </row>
    <row r="64" spans="1:5" x14ac:dyDescent="0.25">
      <c r="A64" s="1">
        <v>44099.5</v>
      </c>
      <c r="B64">
        <v>187</v>
      </c>
      <c r="C64">
        <v>178</v>
      </c>
    </row>
    <row r="65" spans="1:5" x14ac:dyDescent="0.25">
      <c r="A65" s="1">
        <v>44099.541666666664</v>
      </c>
      <c r="B65">
        <v>207.25</v>
      </c>
      <c r="C65">
        <v>189.75</v>
      </c>
    </row>
    <row r="66" spans="1:5" x14ac:dyDescent="0.25">
      <c r="A66" s="1">
        <v>44099.583333333336</v>
      </c>
      <c r="B66">
        <v>163.25</v>
      </c>
      <c r="C66">
        <v>150.75</v>
      </c>
    </row>
    <row r="67" spans="1:5" x14ac:dyDescent="0.25">
      <c r="A67" s="1">
        <v>44099.625</v>
      </c>
      <c r="B67">
        <v>138.75</v>
      </c>
      <c r="C67">
        <v>148</v>
      </c>
    </row>
    <row r="68" spans="1:5" x14ac:dyDescent="0.25">
      <c r="A68" s="1">
        <v>44099.666666666664</v>
      </c>
      <c r="B68">
        <v>75.25</v>
      </c>
      <c r="C68">
        <v>75.75</v>
      </c>
    </row>
    <row r="69" spans="1:5" x14ac:dyDescent="0.25">
      <c r="A69" s="1">
        <v>44099.708333333336</v>
      </c>
      <c r="B69">
        <v>29.5</v>
      </c>
      <c r="C69">
        <v>26.75</v>
      </c>
    </row>
    <row r="70" spans="1:5" x14ac:dyDescent="0.25">
      <c r="A70" s="1">
        <v>44099.75</v>
      </c>
      <c r="B70">
        <v>5</v>
      </c>
      <c r="C70">
        <v>5.25</v>
      </c>
    </row>
    <row r="71" spans="1:5" ht="15.75" x14ac:dyDescent="0.25">
      <c r="A71" s="5">
        <v>44099</v>
      </c>
      <c r="B71" s="2">
        <f>SUM(B59:B70)</f>
        <v>1103.75</v>
      </c>
      <c r="C71" s="2">
        <f t="shared" ref="C71" si="3">SUM(C59:C70)</f>
        <v>1073.75</v>
      </c>
      <c r="D71" s="10" t="s">
        <v>9</v>
      </c>
      <c r="E71" s="8">
        <f>(C71-B71)/B71</f>
        <v>-2.7180067950169876E-2</v>
      </c>
    </row>
    <row r="72" spans="1:5" x14ac:dyDescent="0.25">
      <c r="A72" s="1"/>
    </row>
    <row r="73" spans="1:5" x14ac:dyDescent="0.25">
      <c r="A73" s="1">
        <v>44100.291666666664</v>
      </c>
      <c r="B73">
        <v>23.75</v>
      </c>
      <c r="C73">
        <v>26.5</v>
      </c>
    </row>
    <row r="74" spans="1:5" x14ac:dyDescent="0.25">
      <c r="A74" s="1">
        <v>44100.333333333336</v>
      </c>
      <c r="B74">
        <v>78</v>
      </c>
      <c r="C74">
        <v>89.5</v>
      </c>
    </row>
    <row r="75" spans="1:5" x14ac:dyDescent="0.25">
      <c r="A75" s="1">
        <v>44100.375</v>
      </c>
      <c r="B75">
        <v>162.75</v>
      </c>
      <c r="C75">
        <v>132.25</v>
      </c>
    </row>
    <row r="76" spans="1:5" x14ac:dyDescent="0.25">
      <c r="A76" s="1">
        <v>44100.416666666664</v>
      </c>
      <c r="B76">
        <v>158.25</v>
      </c>
      <c r="C76">
        <v>177.75</v>
      </c>
    </row>
    <row r="77" spans="1:5" x14ac:dyDescent="0.25">
      <c r="A77" s="1">
        <v>44100.458333333336</v>
      </c>
      <c r="B77">
        <v>225.25</v>
      </c>
      <c r="C77">
        <v>195.25</v>
      </c>
    </row>
    <row r="78" spans="1:5" x14ac:dyDescent="0.25">
      <c r="A78" s="1">
        <v>44100.5</v>
      </c>
      <c r="B78">
        <v>185.5</v>
      </c>
      <c r="C78">
        <v>203.5</v>
      </c>
    </row>
    <row r="79" spans="1:5" x14ac:dyDescent="0.25">
      <c r="A79" s="1">
        <v>44100.541666666664</v>
      </c>
      <c r="B79">
        <v>101</v>
      </c>
      <c r="C79">
        <v>87</v>
      </c>
    </row>
    <row r="80" spans="1:5" x14ac:dyDescent="0.25">
      <c r="A80" s="1">
        <v>44100.583333333336</v>
      </c>
      <c r="B80">
        <v>171.5</v>
      </c>
      <c r="C80">
        <v>157.5</v>
      </c>
    </row>
    <row r="81" spans="1:7" x14ac:dyDescent="0.25">
      <c r="A81" s="1">
        <v>44100.625</v>
      </c>
      <c r="B81">
        <v>110.5</v>
      </c>
      <c r="C81">
        <v>108.5</v>
      </c>
    </row>
    <row r="82" spans="1:7" x14ac:dyDescent="0.25">
      <c r="A82" s="1">
        <v>44100.666666666664</v>
      </c>
      <c r="B82">
        <v>67</v>
      </c>
      <c r="C82">
        <v>64.25</v>
      </c>
    </row>
    <row r="83" spans="1:7" x14ac:dyDescent="0.25">
      <c r="A83" s="1">
        <v>44100.708333333336</v>
      </c>
      <c r="B83">
        <v>28</v>
      </c>
      <c r="C83">
        <v>30.5</v>
      </c>
    </row>
    <row r="84" spans="1:7" x14ac:dyDescent="0.25">
      <c r="A84" s="1">
        <v>44100.75</v>
      </c>
      <c r="B84">
        <v>7.5</v>
      </c>
      <c r="C84">
        <v>6.25</v>
      </c>
    </row>
    <row r="85" spans="1:7" ht="15.75" x14ac:dyDescent="0.25">
      <c r="A85" s="5">
        <v>44100</v>
      </c>
      <c r="B85" s="2">
        <f>SUM(B73:B84)</f>
        <v>1319</v>
      </c>
      <c r="C85" s="2">
        <f t="shared" ref="C85" si="4">SUM(C73:C84)</f>
        <v>1278.75</v>
      </c>
      <c r="D85" s="10" t="s">
        <v>9</v>
      </c>
      <c r="E85" s="8">
        <f>(C85-B85)/B85</f>
        <v>-3.0515542077331311E-2</v>
      </c>
      <c r="G85" s="8"/>
    </row>
    <row r="86" spans="1:7" x14ac:dyDescent="0.25">
      <c r="A86" s="5"/>
      <c r="D86" s="8"/>
      <c r="G86" s="8"/>
    </row>
    <row r="87" spans="1:7" ht="15.75" x14ac:dyDescent="0.25">
      <c r="B87" s="6" t="s">
        <v>0</v>
      </c>
      <c r="C87" s="7" t="s">
        <v>1</v>
      </c>
    </row>
    <row r="88" spans="1:7" x14ac:dyDescent="0.25">
      <c r="A88" s="1">
        <v>44101.291666666664</v>
      </c>
      <c r="B88">
        <v>18.25</v>
      </c>
      <c r="C88">
        <v>19</v>
      </c>
    </row>
    <row r="89" spans="1:7" x14ac:dyDescent="0.25">
      <c r="A89" s="1">
        <v>44101.333333333336</v>
      </c>
      <c r="B89">
        <v>81</v>
      </c>
      <c r="C89">
        <v>90.75</v>
      </c>
    </row>
    <row r="90" spans="1:7" x14ac:dyDescent="0.25">
      <c r="A90" s="1">
        <v>44101.375</v>
      </c>
      <c r="B90">
        <v>149</v>
      </c>
      <c r="C90">
        <v>159.75</v>
      </c>
    </row>
    <row r="91" spans="1:7" x14ac:dyDescent="0.25">
      <c r="A91" s="1">
        <v>44101.416666666664</v>
      </c>
      <c r="B91">
        <v>193.75</v>
      </c>
      <c r="C91">
        <v>225.5</v>
      </c>
    </row>
    <row r="92" spans="1:7" x14ac:dyDescent="0.25">
      <c r="A92" s="1">
        <v>44101.458333333336</v>
      </c>
      <c r="B92">
        <v>202</v>
      </c>
      <c r="C92">
        <v>203.5</v>
      </c>
    </row>
    <row r="93" spans="1:7" x14ac:dyDescent="0.25">
      <c r="A93" s="1">
        <v>44101.5</v>
      </c>
      <c r="B93">
        <v>236</v>
      </c>
      <c r="C93">
        <v>256</v>
      </c>
    </row>
    <row r="94" spans="1:7" x14ac:dyDescent="0.25">
      <c r="A94" s="1">
        <v>44101.541666666664</v>
      </c>
      <c r="B94">
        <v>215.5</v>
      </c>
      <c r="C94">
        <v>216.5</v>
      </c>
    </row>
    <row r="95" spans="1:7" x14ac:dyDescent="0.25">
      <c r="A95" s="1">
        <v>44101.583333333336</v>
      </c>
      <c r="B95">
        <v>165.75</v>
      </c>
      <c r="C95">
        <v>169.25</v>
      </c>
    </row>
    <row r="96" spans="1:7" x14ac:dyDescent="0.25">
      <c r="A96" s="1">
        <v>44101.625</v>
      </c>
      <c r="B96">
        <v>137.25</v>
      </c>
      <c r="C96">
        <v>165.5</v>
      </c>
    </row>
    <row r="97" spans="1:17" x14ac:dyDescent="0.25">
      <c r="A97" s="1">
        <v>44101.666666666664</v>
      </c>
      <c r="B97">
        <v>65.5</v>
      </c>
      <c r="C97">
        <v>77</v>
      </c>
    </row>
    <row r="98" spans="1:17" x14ac:dyDescent="0.25">
      <c r="A98" s="1">
        <v>44101.708333333336</v>
      </c>
      <c r="B98">
        <v>29.5</v>
      </c>
      <c r="C98">
        <v>32.25</v>
      </c>
    </row>
    <row r="99" spans="1:17" x14ac:dyDescent="0.25">
      <c r="A99" s="1">
        <v>44101.75</v>
      </c>
      <c r="B99">
        <v>3.75</v>
      </c>
      <c r="C99">
        <v>3.75</v>
      </c>
    </row>
    <row r="100" spans="1:17" ht="15.75" x14ac:dyDescent="0.25">
      <c r="A100" s="5">
        <v>44101</v>
      </c>
      <c r="B100" s="4">
        <f>SUM(B88:B99)</f>
        <v>1497.25</v>
      </c>
      <c r="C100" s="4">
        <f t="shared" ref="C100" si="5">SUM(C88:C99)</f>
        <v>1618.75</v>
      </c>
      <c r="D100" s="10" t="s">
        <v>9</v>
      </c>
    </row>
    <row r="102" spans="1:17" x14ac:dyDescent="0.25">
      <c r="B102" s="14">
        <f>(C100-B100)/B100</f>
        <v>8.1148772750041745E-2</v>
      </c>
      <c r="C102" s="14"/>
    </row>
    <row r="105" spans="1:17" ht="20.25" x14ac:dyDescent="0.35">
      <c r="I105" s="9"/>
      <c r="K105" s="9"/>
    </row>
    <row r="107" spans="1:17" x14ac:dyDescent="0.25">
      <c r="G107" s="8"/>
      <c r="K107" s="8"/>
      <c r="Q107" s="8"/>
    </row>
    <row r="108" spans="1:17" x14ac:dyDescent="0.25">
      <c r="J108" s="8"/>
    </row>
    <row r="115" spans="5:5" x14ac:dyDescent="0.25">
      <c r="E115" s="8"/>
    </row>
  </sheetData>
  <mergeCells count="1">
    <mergeCell ref="B102:C10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17C9C-E1B9-4EE3-9A87-55B321A7994A}">
  <dimension ref="A1:F106"/>
  <sheetViews>
    <sheetView workbookViewId="0">
      <pane ySplit="1" topLeftCell="A2" activePane="bottomLeft" state="frozen"/>
      <selection pane="bottomLeft" activeCell="D100" sqref="D100"/>
    </sheetView>
  </sheetViews>
  <sheetFormatPr defaultRowHeight="15" x14ac:dyDescent="0.25"/>
  <cols>
    <col min="1" max="1" width="15.28515625" bestFit="1" customWidth="1"/>
    <col min="3" max="3" width="17" customWidth="1"/>
    <col min="4" max="4" width="19.28515625" customWidth="1"/>
  </cols>
  <sheetData>
    <row r="1" spans="1:5" ht="15.75" x14ac:dyDescent="0.25">
      <c r="A1" s="3" t="s">
        <v>8</v>
      </c>
      <c r="C1" s="12" t="s">
        <v>3</v>
      </c>
      <c r="D1" s="12" t="s">
        <v>3</v>
      </c>
    </row>
    <row r="2" spans="1:5" x14ac:dyDescent="0.25">
      <c r="A2" s="1">
        <v>44095.291666666664</v>
      </c>
      <c r="C2">
        <v>1</v>
      </c>
      <c r="D2">
        <v>0.25</v>
      </c>
    </row>
    <row r="3" spans="1:5" x14ac:dyDescent="0.25">
      <c r="A3" s="1">
        <v>44095.333333333336</v>
      </c>
      <c r="C3">
        <v>10.5</v>
      </c>
      <c r="D3">
        <v>8.5</v>
      </c>
    </row>
    <row r="4" spans="1:5" x14ac:dyDescent="0.25">
      <c r="A4" s="1">
        <v>44095.375</v>
      </c>
      <c r="C4">
        <v>20.5</v>
      </c>
      <c r="D4">
        <v>15.75</v>
      </c>
    </row>
    <row r="5" spans="1:5" x14ac:dyDescent="0.25">
      <c r="A5" s="1">
        <v>44095.416666666664</v>
      </c>
      <c r="C5">
        <v>28.25</v>
      </c>
      <c r="D5">
        <v>24.5</v>
      </c>
    </row>
    <row r="6" spans="1:5" x14ac:dyDescent="0.25">
      <c r="A6" s="1">
        <v>44095.458333333336</v>
      </c>
      <c r="C6">
        <v>36.75</v>
      </c>
      <c r="D6">
        <v>32.25</v>
      </c>
    </row>
    <row r="7" spans="1:5" x14ac:dyDescent="0.25">
      <c r="A7" s="1">
        <v>44095.5</v>
      </c>
      <c r="C7">
        <v>49.5</v>
      </c>
      <c r="D7">
        <v>43</v>
      </c>
    </row>
    <row r="8" spans="1:5" x14ac:dyDescent="0.25">
      <c r="A8" s="1">
        <v>44095.541666666664</v>
      </c>
      <c r="C8">
        <v>48.75</v>
      </c>
      <c r="D8">
        <v>47</v>
      </c>
    </row>
    <row r="9" spans="1:5" x14ac:dyDescent="0.25">
      <c r="A9" s="1">
        <v>44095.583333333336</v>
      </c>
      <c r="C9">
        <v>72.25</v>
      </c>
      <c r="D9">
        <v>67.5</v>
      </c>
    </row>
    <row r="10" spans="1:5" x14ac:dyDescent="0.25">
      <c r="A10" s="1">
        <v>44095.625</v>
      </c>
      <c r="C10">
        <v>114.75</v>
      </c>
      <c r="D10">
        <v>108.5</v>
      </c>
    </row>
    <row r="11" spans="1:5" x14ac:dyDescent="0.25">
      <c r="A11" s="1">
        <v>44095.666666666664</v>
      </c>
      <c r="C11">
        <v>76.25</v>
      </c>
      <c r="D11">
        <v>75.25</v>
      </c>
    </row>
    <row r="12" spans="1:5" x14ac:dyDescent="0.25">
      <c r="A12" s="1">
        <v>44095.708333333336</v>
      </c>
      <c r="C12">
        <v>34.25</v>
      </c>
      <c r="D12">
        <v>28.75</v>
      </c>
    </row>
    <row r="13" spans="1:5" x14ac:dyDescent="0.25">
      <c r="A13" s="1">
        <v>44095.75</v>
      </c>
      <c r="C13">
        <v>4.75</v>
      </c>
      <c r="D13">
        <v>2.75</v>
      </c>
    </row>
    <row r="14" spans="1:5" ht="15.75" x14ac:dyDescent="0.25">
      <c r="A14" s="5">
        <v>44095</v>
      </c>
      <c r="C14" s="2">
        <v>497.5</v>
      </c>
      <c r="D14" s="2">
        <v>454</v>
      </c>
      <c r="E14" s="10"/>
    </row>
    <row r="15" spans="1:5" x14ac:dyDescent="0.25">
      <c r="A15" s="1"/>
    </row>
    <row r="16" spans="1:5" x14ac:dyDescent="0.25">
      <c r="A16" s="1">
        <v>44096.25</v>
      </c>
    </row>
    <row r="17" spans="1:5" x14ac:dyDescent="0.25">
      <c r="A17" s="1">
        <v>44096.291666666664</v>
      </c>
      <c r="C17">
        <v>8</v>
      </c>
      <c r="D17">
        <v>6.25</v>
      </c>
    </row>
    <row r="18" spans="1:5" x14ac:dyDescent="0.25">
      <c r="A18" s="1">
        <v>44096.333333333336</v>
      </c>
      <c r="C18">
        <v>41.75</v>
      </c>
      <c r="D18">
        <v>39.5</v>
      </c>
    </row>
    <row r="19" spans="1:5" x14ac:dyDescent="0.25">
      <c r="A19" s="1">
        <v>44096.375</v>
      </c>
      <c r="C19">
        <v>60.75</v>
      </c>
      <c r="D19">
        <v>54.25</v>
      </c>
    </row>
    <row r="20" spans="1:5" x14ac:dyDescent="0.25">
      <c r="A20" s="1">
        <v>44096.416666666664</v>
      </c>
      <c r="C20">
        <v>64.75</v>
      </c>
      <c r="D20">
        <v>59</v>
      </c>
    </row>
    <row r="21" spans="1:5" x14ac:dyDescent="0.25">
      <c r="A21" s="1">
        <v>44096.458333333336</v>
      </c>
      <c r="C21">
        <v>75.5</v>
      </c>
      <c r="D21">
        <v>69.5</v>
      </c>
    </row>
    <row r="22" spans="1:5" x14ac:dyDescent="0.25">
      <c r="A22" s="1">
        <v>44096.5</v>
      </c>
      <c r="C22">
        <v>89</v>
      </c>
      <c r="D22">
        <v>80.25</v>
      </c>
    </row>
    <row r="23" spans="1:5" x14ac:dyDescent="0.25">
      <c r="A23" s="1">
        <v>44096.541666666664</v>
      </c>
      <c r="C23">
        <v>146.75</v>
      </c>
      <c r="D23">
        <v>152</v>
      </c>
    </row>
    <row r="24" spans="1:5" x14ac:dyDescent="0.25">
      <c r="A24" s="1">
        <v>44096.583333333336</v>
      </c>
      <c r="C24">
        <v>99</v>
      </c>
      <c r="D24">
        <v>85</v>
      </c>
    </row>
    <row r="25" spans="1:5" x14ac:dyDescent="0.25">
      <c r="A25" s="1">
        <v>44096.625</v>
      </c>
      <c r="C25">
        <v>42.25</v>
      </c>
      <c r="D25">
        <v>43.5</v>
      </c>
    </row>
    <row r="26" spans="1:5" x14ac:dyDescent="0.25">
      <c r="A26" s="1">
        <v>44096.666666666664</v>
      </c>
      <c r="C26">
        <v>25.5</v>
      </c>
      <c r="D26">
        <v>21</v>
      </c>
    </row>
    <row r="27" spans="1:5" x14ac:dyDescent="0.25">
      <c r="A27" s="1">
        <v>44096.708333333336</v>
      </c>
      <c r="C27">
        <v>15.5</v>
      </c>
      <c r="D27">
        <v>11.5</v>
      </c>
    </row>
    <row r="28" spans="1:5" x14ac:dyDescent="0.25">
      <c r="A28" s="1">
        <v>44096.75</v>
      </c>
      <c r="C28">
        <v>3.75</v>
      </c>
      <c r="D28">
        <v>1.5</v>
      </c>
    </row>
    <row r="29" spans="1:5" ht="15.75" x14ac:dyDescent="0.25">
      <c r="A29" s="5">
        <v>44096</v>
      </c>
      <c r="C29" s="2">
        <v>672.5</v>
      </c>
      <c r="D29" s="2">
        <v>623.25</v>
      </c>
      <c r="E29" s="10"/>
    </row>
    <row r="30" spans="1:5" x14ac:dyDescent="0.25">
      <c r="A30" s="1"/>
    </row>
    <row r="31" spans="1:5" x14ac:dyDescent="0.25">
      <c r="A31" s="1">
        <v>44097.291666666664</v>
      </c>
      <c r="C31">
        <v>7</v>
      </c>
      <c r="D31">
        <v>4</v>
      </c>
    </row>
    <row r="32" spans="1:5" x14ac:dyDescent="0.25">
      <c r="A32" s="1">
        <v>44097.333333333336</v>
      </c>
      <c r="C32">
        <v>30.5</v>
      </c>
      <c r="D32">
        <v>28.25</v>
      </c>
    </row>
    <row r="33" spans="1:5" x14ac:dyDescent="0.25">
      <c r="A33" s="1">
        <v>44097.375</v>
      </c>
      <c r="C33">
        <v>65.75</v>
      </c>
      <c r="D33">
        <v>62</v>
      </c>
    </row>
    <row r="34" spans="1:5" x14ac:dyDescent="0.25">
      <c r="A34" s="1">
        <v>44097.416666666664</v>
      </c>
      <c r="C34">
        <v>68</v>
      </c>
      <c r="D34">
        <v>71</v>
      </c>
    </row>
    <row r="35" spans="1:5" x14ac:dyDescent="0.25">
      <c r="A35" s="1">
        <v>44097.458333333336</v>
      </c>
      <c r="C35">
        <v>93.5</v>
      </c>
      <c r="D35">
        <v>73.5</v>
      </c>
    </row>
    <row r="36" spans="1:5" x14ac:dyDescent="0.25">
      <c r="A36" s="1">
        <v>44097.5</v>
      </c>
      <c r="C36">
        <v>179.25</v>
      </c>
      <c r="D36">
        <v>182</v>
      </c>
    </row>
    <row r="37" spans="1:5" x14ac:dyDescent="0.25">
      <c r="A37" s="1">
        <v>44097.541666666664</v>
      </c>
      <c r="C37">
        <v>201</v>
      </c>
      <c r="D37">
        <v>199.5</v>
      </c>
    </row>
    <row r="38" spans="1:5" x14ac:dyDescent="0.25">
      <c r="A38" s="1">
        <v>44097.583333333336</v>
      </c>
      <c r="C38">
        <v>158.75</v>
      </c>
      <c r="D38">
        <v>150</v>
      </c>
    </row>
    <row r="39" spans="1:5" x14ac:dyDescent="0.25">
      <c r="A39" s="1">
        <v>44097.625</v>
      </c>
      <c r="C39">
        <v>121</v>
      </c>
      <c r="D39">
        <v>121.25</v>
      </c>
    </row>
    <row r="40" spans="1:5" x14ac:dyDescent="0.25">
      <c r="A40" s="1">
        <v>44097.666666666664</v>
      </c>
      <c r="C40">
        <v>69.5</v>
      </c>
      <c r="D40">
        <v>68.5</v>
      </c>
    </row>
    <row r="41" spans="1:5" x14ac:dyDescent="0.25">
      <c r="A41" s="1">
        <v>44097.708333333336</v>
      </c>
      <c r="C41">
        <v>28.5</v>
      </c>
      <c r="D41">
        <v>25.25</v>
      </c>
    </row>
    <row r="42" spans="1:5" x14ac:dyDescent="0.25">
      <c r="A42" s="1">
        <v>44097.75</v>
      </c>
      <c r="C42">
        <v>3.75</v>
      </c>
      <c r="D42">
        <v>2.25</v>
      </c>
    </row>
    <row r="43" spans="1:5" ht="15.75" x14ac:dyDescent="0.25">
      <c r="A43" s="5">
        <v>44097</v>
      </c>
      <c r="C43" s="2">
        <v>1026.5</v>
      </c>
      <c r="D43" s="2">
        <v>987.5</v>
      </c>
      <c r="E43" s="10"/>
    </row>
    <row r="44" spans="1:5" x14ac:dyDescent="0.25">
      <c r="A44" s="1"/>
    </row>
    <row r="45" spans="1:5" x14ac:dyDescent="0.25">
      <c r="A45" s="1">
        <v>44098.291666666664</v>
      </c>
      <c r="C45">
        <v>19</v>
      </c>
      <c r="D45">
        <v>15.75</v>
      </c>
    </row>
    <row r="46" spans="1:5" x14ac:dyDescent="0.25">
      <c r="A46" s="1">
        <v>44098.333333333336</v>
      </c>
      <c r="C46">
        <v>84.25</v>
      </c>
      <c r="D46">
        <v>84.75</v>
      </c>
    </row>
    <row r="47" spans="1:5" x14ac:dyDescent="0.25">
      <c r="A47" s="1">
        <v>44098.375</v>
      </c>
      <c r="C47">
        <v>130.75</v>
      </c>
      <c r="D47">
        <v>134.5</v>
      </c>
    </row>
    <row r="48" spans="1:5" x14ac:dyDescent="0.25">
      <c r="A48" s="1">
        <v>44098.416666666664</v>
      </c>
      <c r="C48">
        <v>172.5</v>
      </c>
      <c r="D48">
        <v>170.5</v>
      </c>
    </row>
    <row r="49" spans="1:5" x14ac:dyDescent="0.25">
      <c r="A49" s="1">
        <v>44098.458333333336</v>
      </c>
      <c r="C49">
        <v>196</v>
      </c>
      <c r="D49">
        <v>191.25</v>
      </c>
    </row>
    <row r="50" spans="1:5" x14ac:dyDescent="0.25">
      <c r="A50" s="1">
        <v>44098.5</v>
      </c>
      <c r="C50">
        <v>183.25</v>
      </c>
      <c r="D50">
        <v>180.5</v>
      </c>
    </row>
    <row r="51" spans="1:5" x14ac:dyDescent="0.25">
      <c r="A51" s="1">
        <v>44098.541666666664</v>
      </c>
      <c r="C51">
        <v>157.25</v>
      </c>
      <c r="D51">
        <v>138.25</v>
      </c>
    </row>
    <row r="52" spans="1:5" x14ac:dyDescent="0.25">
      <c r="A52" s="1">
        <v>44098.583333333336</v>
      </c>
      <c r="C52">
        <v>137.75</v>
      </c>
      <c r="D52">
        <v>128.5</v>
      </c>
    </row>
    <row r="53" spans="1:5" x14ac:dyDescent="0.25">
      <c r="A53" s="1">
        <v>44098.625</v>
      </c>
      <c r="C53">
        <v>117</v>
      </c>
      <c r="D53">
        <v>112</v>
      </c>
    </row>
    <row r="54" spans="1:5" x14ac:dyDescent="0.25">
      <c r="A54" s="1">
        <v>44098.666666666664</v>
      </c>
      <c r="C54">
        <v>52.25</v>
      </c>
      <c r="D54">
        <v>47</v>
      </c>
    </row>
    <row r="55" spans="1:5" x14ac:dyDescent="0.25">
      <c r="A55" s="1">
        <v>44098.708333333336</v>
      </c>
      <c r="C55">
        <v>27.75</v>
      </c>
      <c r="D55">
        <v>24</v>
      </c>
    </row>
    <row r="56" spans="1:5" x14ac:dyDescent="0.25">
      <c r="A56" s="1">
        <v>44098.75</v>
      </c>
      <c r="C56">
        <v>2</v>
      </c>
      <c r="D56">
        <v>1</v>
      </c>
    </row>
    <row r="57" spans="1:5" ht="15.75" x14ac:dyDescent="0.25">
      <c r="A57" s="5">
        <v>44098</v>
      </c>
      <c r="C57" s="2">
        <v>1279.75</v>
      </c>
      <c r="D57" s="2">
        <v>1228</v>
      </c>
      <c r="E57" s="10"/>
    </row>
    <row r="58" spans="1:5" x14ac:dyDescent="0.25">
      <c r="A58" s="1"/>
    </row>
    <row r="59" spans="1:5" x14ac:dyDescent="0.25">
      <c r="A59" s="1">
        <v>44099.291666666664</v>
      </c>
      <c r="C59">
        <v>23.5</v>
      </c>
      <c r="D59">
        <v>18.25</v>
      </c>
    </row>
    <row r="60" spans="1:5" x14ac:dyDescent="0.25">
      <c r="A60" s="1">
        <v>44099.333333333336</v>
      </c>
      <c r="C60">
        <v>57</v>
      </c>
      <c r="D60">
        <v>54.25</v>
      </c>
    </row>
    <row r="61" spans="1:5" x14ac:dyDescent="0.25">
      <c r="A61" s="1">
        <v>44099.375</v>
      </c>
      <c r="C61">
        <v>48.25</v>
      </c>
      <c r="D61">
        <v>43</v>
      </c>
    </row>
    <row r="62" spans="1:5" x14ac:dyDescent="0.25">
      <c r="A62" s="1">
        <v>44099.416666666664</v>
      </c>
      <c r="C62">
        <v>52.5</v>
      </c>
      <c r="D62">
        <v>44.25</v>
      </c>
    </row>
    <row r="63" spans="1:5" x14ac:dyDescent="0.25">
      <c r="A63" s="1">
        <v>44099.458333333336</v>
      </c>
      <c r="C63">
        <v>102.5</v>
      </c>
      <c r="D63">
        <v>94.25</v>
      </c>
    </row>
    <row r="64" spans="1:5" x14ac:dyDescent="0.25">
      <c r="A64" s="1">
        <v>44099.5</v>
      </c>
      <c r="C64">
        <v>190.5</v>
      </c>
      <c r="D64">
        <v>172.5</v>
      </c>
    </row>
    <row r="65" spans="1:6" x14ac:dyDescent="0.25">
      <c r="A65" s="1">
        <v>44099.541666666664</v>
      </c>
      <c r="C65">
        <v>195.5</v>
      </c>
      <c r="D65">
        <v>190.75</v>
      </c>
    </row>
    <row r="66" spans="1:6" x14ac:dyDescent="0.25">
      <c r="A66" s="1">
        <v>44099.583333333336</v>
      </c>
      <c r="C66">
        <v>163.75</v>
      </c>
      <c r="D66">
        <v>154.5</v>
      </c>
    </row>
    <row r="67" spans="1:6" x14ac:dyDescent="0.25">
      <c r="A67" s="1">
        <v>44099.625</v>
      </c>
      <c r="C67">
        <v>125</v>
      </c>
      <c r="D67">
        <v>133.75</v>
      </c>
    </row>
    <row r="68" spans="1:6" x14ac:dyDescent="0.25">
      <c r="A68" s="1">
        <v>44099.666666666664</v>
      </c>
      <c r="C68">
        <v>70.5</v>
      </c>
      <c r="D68">
        <v>68</v>
      </c>
    </row>
    <row r="69" spans="1:6" x14ac:dyDescent="0.25">
      <c r="A69" s="1">
        <v>44099.708333333336</v>
      </c>
      <c r="C69">
        <v>23.5</v>
      </c>
      <c r="D69">
        <v>19.25</v>
      </c>
    </row>
    <row r="70" spans="1:6" x14ac:dyDescent="0.25">
      <c r="A70" s="1">
        <v>44099.75</v>
      </c>
      <c r="C70">
        <v>3</v>
      </c>
      <c r="D70">
        <v>1</v>
      </c>
    </row>
    <row r="71" spans="1:6" ht="15.75" x14ac:dyDescent="0.25">
      <c r="A71" s="5">
        <v>44099</v>
      </c>
      <c r="C71" s="2">
        <v>1055.5</v>
      </c>
      <c r="D71" s="2">
        <v>993.75</v>
      </c>
      <c r="E71" s="10"/>
      <c r="F71" s="8">
        <f>(D71-C71)/C71</f>
        <v>-5.8503079109426814E-2</v>
      </c>
    </row>
    <row r="72" spans="1:6" x14ac:dyDescent="0.25">
      <c r="A72" s="1"/>
    </row>
    <row r="73" spans="1:6" x14ac:dyDescent="0.25">
      <c r="A73" s="1">
        <v>44100.291666666664</v>
      </c>
      <c r="C73">
        <v>21.25</v>
      </c>
      <c r="D73">
        <v>21.25</v>
      </c>
    </row>
    <row r="74" spans="1:6" x14ac:dyDescent="0.25">
      <c r="A74" s="1">
        <v>44100.333333333336</v>
      </c>
      <c r="C74">
        <v>90.5</v>
      </c>
      <c r="D74">
        <v>84.5</v>
      </c>
    </row>
    <row r="75" spans="1:6" x14ac:dyDescent="0.25">
      <c r="A75" s="1">
        <v>44100.375</v>
      </c>
      <c r="C75">
        <v>137.75</v>
      </c>
      <c r="D75">
        <v>120.5</v>
      </c>
    </row>
    <row r="76" spans="1:6" x14ac:dyDescent="0.25">
      <c r="A76" s="1">
        <v>44100.416666666664</v>
      </c>
      <c r="C76">
        <v>178</v>
      </c>
      <c r="D76">
        <v>193.25</v>
      </c>
    </row>
    <row r="77" spans="1:6" x14ac:dyDescent="0.25">
      <c r="A77" s="1">
        <v>44100.458333333336</v>
      </c>
      <c r="C77">
        <v>204.5</v>
      </c>
      <c r="D77">
        <v>172.75</v>
      </c>
    </row>
    <row r="78" spans="1:6" x14ac:dyDescent="0.25">
      <c r="A78" s="1">
        <v>44100.5</v>
      </c>
      <c r="C78">
        <v>203</v>
      </c>
      <c r="D78">
        <v>215.75</v>
      </c>
    </row>
    <row r="79" spans="1:6" x14ac:dyDescent="0.25">
      <c r="A79" s="1">
        <v>44100.541666666664</v>
      </c>
      <c r="C79">
        <v>86</v>
      </c>
      <c r="D79">
        <v>75.25</v>
      </c>
    </row>
    <row r="80" spans="1:6" x14ac:dyDescent="0.25">
      <c r="A80" s="1">
        <v>44100.583333333336</v>
      </c>
      <c r="C80">
        <v>165.5</v>
      </c>
      <c r="D80">
        <v>157.75</v>
      </c>
    </row>
    <row r="81" spans="1:6" x14ac:dyDescent="0.25">
      <c r="A81" s="1">
        <v>44100.625</v>
      </c>
      <c r="C81">
        <v>106.75</v>
      </c>
      <c r="D81">
        <v>101.75</v>
      </c>
    </row>
    <row r="82" spans="1:6" x14ac:dyDescent="0.25">
      <c r="A82" s="1">
        <v>44100.666666666664</v>
      </c>
      <c r="C82">
        <v>55.5</v>
      </c>
      <c r="D82">
        <v>53.75</v>
      </c>
    </row>
    <row r="83" spans="1:6" x14ac:dyDescent="0.25">
      <c r="A83" s="1">
        <v>44100.708333333336</v>
      </c>
      <c r="C83">
        <v>26.5</v>
      </c>
      <c r="D83">
        <v>19.5</v>
      </c>
    </row>
    <row r="84" spans="1:6" x14ac:dyDescent="0.25">
      <c r="A84" s="1">
        <v>44100.75</v>
      </c>
      <c r="C84">
        <v>4.5</v>
      </c>
      <c r="D84">
        <v>2</v>
      </c>
    </row>
    <row r="85" spans="1:6" ht="15.75" x14ac:dyDescent="0.25">
      <c r="A85" s="5">
        <v>44100</v>
      </c>
      <c r="C85" s="2">
        <v>1279.75</v>
      </c>
      <c r="D85" s="2">
        <v>1218</v>
      </c>
      <c r="E85" s="10"/>
      <c r="F85" s="8">
        <f>(D85-C85)/C85</f>
        <v>-4.8251611642899005E-2</v>
      </c>
    </row>
    <row r="86" spans="1:6" x14ac:dyDescent="0.25">
      <c r="A86" s="5"/>
    </row>
    <row r="87" spans="1:6" ht="15.75" x14ac:dyDescent="0.25">
      <c r="C87" s="12" t="s">
        <v>3</v>
      </c>
      <c r="D87" s="11" t="s">
        <v>2</v>
      </c>
    </row>
    <row r="88" spans="1:6" x14ac:dyDescent="0.25">
      <c r="A88" s="1">
        <v>44101.291666666664</v>
      </c>
      <c r="C88">
        <v>18.5</v>
      </c>
      <c r="D88">
        <v>15.75</v>
      </c>
    </row>
    <row r="89" spans="1:6" x14ac:dyDescent="0.25">
      <c r="A89" s="1">
        <v>44101.333333333336</v>
      </c>
      <c r="C89">
        <v>83</v>
      </c>
      <c r="D89">
        <v>84.75</v>
      </c>
    </row>
    <row r="90" spans="1:6" x14ac:dyDescent="0.25">
      <c r="A90" s="1">
        <v>44101.375</v>
      </c>
      <c r="C90">
        <v>152.5</v>
      </c>
      <c r="D90">
        <v>159.75</v>
      </c>
    </row>
    <row r="91" spans="1:6" x14ac:dyDescent="0.25">
      <c r="A91" s="1">
        <v>44101.416666666664</v>
      </c>
      <c r="C91">
        <v>195</v>
      </c>
      <c r="D91">
        <v>203.5</v>
      </c>
    </row>
    <row r="92" spans="1:6" x14ac:dyDescent="0.25">
      <c r="A92" s="1">
        <v>44101.458333333336</v>
      </c>
      <c r="C92">
        <v>232.25</v>
      </c>
      <c r="D92">
        <v>225.5</v>
      </c>
    </row>
    <row r="93" spans="1:6" x14ac:dyDescent="0.25">
      <c r="A93" s="1">
        <v>44101.5</v>
      </c>
      <c r="C93">
        <v>220</v>
      </c>
      <c r="D93">
        <v>223.5</v>
      </c>
    </row>
    <row r="94" spans="1:6" x14ac:dyDescent="0.25">
      <c r="A94" s="1">
        <v>44101.541666666664</v>
      </c>
      <c r="C94">
        <v>213</v>
      </c>
      <c r="D94">
        <v>218</v>
      </c>
    </row>
    <row r="95" spans="1:6" x14ac:dyDescent="0.25">
      <c r="A95" s="1">
        <v>44101.583333333336</v>
      </c>
      <c r="C95">
        <v>176</v>
      </c>
      <c r="D95">
        <v>173.5</v>
      </c>
    </row>
    <row r="96" spans="1:6" x14ac:dyDescent="0.25">
      <c r="A96" s="1">
        <v>44101.625</v>
      </c>
      <c r="C96">
        <v>126.5</v>
      </c>
      <c r="D96">
        <v>147.25</v>
      </c>
    </row>
    <row r="97" spans="1:5" x14ac:dyDescent="0.25">
      <c r="A97" s="1">
        <v>44101.666666666664</v>
      </c>
      <c r="C97">
        <v>67.5</v>
      </c>
      <c r="D97">
        <v>67.25</v>
      </c>
    </row>
    <row r="98" spans="1:5" x14ac:dyDescent="0.25">
      <c r="A98" s="1">
        <v>44101.708333333336</v>
      </c>
      <c r="C98">
        <v>22.75</v>
      </c>
      <c r="D98">
        <v>22.25</v>
      </c>
    </row>
    <row r="99" spans="1:5" x14ac:dyDescent="0.25">
      <c r="A99" s="1">
        <v>44101.75</v>
      </c>
      <c r="C99">
        <v>2.5</v>
      </c>
      <c r="D99">
        <v>1.25</v>
      </c>
    </row>
    <row r="100" spans="1:5" ht="15.75" x14ac:dyDescent="0.25">
      <c r="A100" s="5">
        <v>44101</v>
      </c>
      <c r="C100" s="4">
        <v>1509.5</v>
      </c>
      <c r="D100" s="4">
        <v>1542.25</v>
      </c>
      <c r="E100" s="10"/>
    </row>
    <row r="106" spans="1:5" x14ac:dyDescent="0.25">
      <c r="C106" s="8">
        <v>2.1695925803246106E-2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31F3-0C80-4807-B5EA-23B9566FBAFB}">
  <dimension ref="A1:F100"/>
  <sheetViews>
    <sheetView workbookViewId="0">
      <pane ySplit="1" topLeftCell="A74" activePane="bottomLeft" state="frozen"/>
      <selection pane="bottomLeft" activeCell="F100" sqref="F100"/>
    </sheetView>
  </sheetViews>
  <sheetFormatPr defaultRowHeight="15" x14ac:dyDescent="0.25"/>
  <cols>
    <col min="1" max="1" width="22.5703125" customWidth="1"/>
    <col min="3" max="4" width="21.85546875" customWidth="1"/>
  </cols>
  <sheetData>
    <row r="1" spans="1:4" ht="15.75" x14ac:dyDescent="0.25">
      <c r="A1" s="3" t="s">
        <v>8</v>
      </c>
      <c r="C1" s="13" t="s">
        <v>4</v>
      </c>
      <c r="D1" s="13" t="s">
        <v>4</v>
      </c>
    </row>
    <row r="2" spans="1:4" x14ac:dyDescent="0.25">
      <c r="A2" s="1">
        <v>44095.291666666664</v>
      </c>
      <c r="C2">
        <v>0.75</v>
      </c>
      <c r="D2">
        <v>0</v>
      </c>
    </row>
    <row r="3" spans="1:4" x14ac:dyDescent="0.25">
      <c r="A3" s="1">
        <v>44095.333333333336</v>
      </c>
      <c r="C3">
        <v>10.5</v>
      </c>
      <c r="D3">
        <v>8.5</v>
      </c>
    </row>
    <row r="4" spans="1:4" x14ac:dyDescent="0.25">
      <c r="A4" s="1">
        <v>44095.375</v>
      </c>
      <c r="C4">
        <v>17.25</v>
      </c>
      <c r="D4">
        <v>15.75</v>
      </c>
    </row>
    <row r="5" spans="1:4" x14ac:dyDescent="0.25">
      <c r="A5" s="1">
        <v>44095.416666666664</v>
      </c>
      <c r="C5">
        <v>25.25</v>
      </c>
      <c r="D5">
        <v>23.25</v>
      </c>
    </row>
    <row r="6" spans="1:4" x14ac:dyDescent="0.25">
      <c r="A6" s="1">
        <v>44095.458333333336</v>
      </c>
      <c r="C6">
        <v>29.75</v>
      </c>
      <c r="D6">
        <v>27.75</v>
      </c>
    </row>
    <row r="7" spans="1:4" x14ac:dyDescent="0.25">
      <c r="A7" s="1">
        <v>44095.5</v>
      </c>
      <c r="C7">
        <v>41.5</v>
      </c>
      <c r="D7">
        <v>38.25</v>
      </c>
    </row>
    <row r="8" spans="1:4" x14ac:dyDescent="0.25">
      <c r="A8" s="1">
        <v>44095.541666666664</v>
      </c>
      <c r="C8">
        <v>39</v>
      </c>
      <c r="D8">
        <v>41.75</v>
      </c>
    </row>
    <row r="9" spans="1:4" x14ac:dyDescent="0.25">
      <c r="A9" s="1">
        <v>44095.583333333336</v>
      </c>
      <c r="C9">
        <v>63.75</v>
      </c>
      <c r="D9">
        <v>58.5</v>
      </c>
    </row>
    <row r="10" spans="1:4" x14ac:dyDescent="0.25">
      <c r="A10" s="1">
        <v>44095.625</v>
      </c>
      <c r="C10">
        <v>85.25</v>
      </c>
      <c r="D10">
        <v>89</v>
      </c>
    </row>
    <row r="11" spans="1:4" x14ac:dyDescent="0.25">
      <c r="A11" s="1">
        <v>44095.666666666664</v>
      </c>
      <c r="C11">
        <v>73.25</v>
      </c>
      <c r="D11">
        <v>62</v>
      </c>
    </row>
    <row r="12" spans="1:4" x14ac:dyDescent="0.25">
      <c r="A12" s="1">
        <v>44095.708333333336</v>
      </c>
      <c r="C12">
        <v>30.75</v>
      </c>
      <c r="D12">
        <v>26</v>
      </c>
    </row>
    <row r="13" spans="1:4" x14ac:dyDescent="0.25">
      <c r="A13" s="1">
        <v>44095.75</v>
      </c>
      <c r="C13">
        <v>4</v>
      </c>
      <c r="D13">
        <v>3.25</v>
      </c>
    </row>
    <row r="14" spans="1:4" ht="15.75" x14ac:dyDescent="0.25">
      <c r="A14" s="5">
        <v>44095</v>
      </c>
      <c r="C14" s="2">
        <f t="shared" ref="C14:D14" si="0">SUM(C2:C13)</f>
        <v>421</v>
      </c>
      <c r="D14" s="2">
        <f t="shared" si="0"/>
        <v>394</v>
      </c>
    </row>
    <row r="15" spans="1:4" x14ac:dyDescent="0.25">
      <c r="A15" s="1"/>
    </row>
    <row r="16" spans="1:4" x14ac:dyDescent="0.25">
      <c r="A16" s="1">
        <v>44096.25</v>
      </c>
    </row>
    <row r="17" spans="1:4" x14ac:dyDescent="0.25">
      <c r="A17" s="1">
        <v>44096.291666666664</v>
      </c>
      <c r="C17">
        <v>7.75</v>
      </c>
      <c r="D17">
        <v>5.75</v>
      </c>
    </row>
    <row r="18" spans="1:4" x14ac:dyDescent="0.25">
      <c r="A18" s="1">
        <v>44096.333333333336</v>
      </c>
      <c r="C18">
        <v>33.5</v>
      </c>
      <c r="D18">
        <v>33.75</v>
      </c>
    </row>
    <row r="19" spans="1:4" x14ac:dyDescent="0.25">
      <c r="A19" s="1">
        <v>44096.375</v>
      </c>
      <c r="C19">
        <v>50.75</v>
      </c>
      <c r="D19">
        <v>46.25</v>
      </c>
    </row>
    <row r="20" spans="1:4" x14ac:dyDescent="0.25">
      <c r="A20" s="1">
        <v>44096.416666666664</v>
      </c>
      <c r="C20">
        <v>55.5</v>
      </c>
      <c r="D20">
        <v>52</v>
      </c>
    </row>
    <row r="21" spans="1:4" x14ac:dyDescent="0.25">
      <c r="A21" s="1">
        <v>44096.458333333336</v>
      </c>
      <c r="C21">
        <v>60.5</v>
      </c>
      <c r="D21">
        <v>61.5</v>
      </c>
    </row>
    <row r="22" spans="1:4" x14ac:dyDescent="0.25">
      <c r="A22" s="1">
        <v>44096.5</v>
      </c>
      <c r="C22">
        <v>75</v>
      </c>
      <c r="D22">
        <v>72.5</v>
      </c>
    </row>
    <row r="23" spans="1:4" x14ac:dyDescent="0.25">
      <c r="A23" s="1">
        <v>44096.541666666664</v>
      </c>
      <c r="C23">
        <v>117.25</v>
      </c>
      <c r="D23">
        <v>118</v>
      </c>
    </row>
    <row r="24" spans="1:4" x14ac:dyDescent="0.25">
      <c r="A24" s="1">
        <v>44096.583333333336</v>
      </c>
      <c r="C24">
        <v>85</v>
      </c>
      <c r="D24">
        <v>73.5</v>
      </c>
    </row>
    <row r="25" spans="1:4" x14ac:dyDescent="0.25">
      <c r="A25" s="1">
        <v>44096.625</v>
      </c>
      <c r="C25">
        <v>36.25</v>
      </c>
      <c r="D25">
        <v>32.75</v>
      </c>
    </row>
    <row r="26" spans="1:4" x14ac:dyDescent="0.25">
      <c r="A26" s="1">
        <v>44096.666666666664</v>
      </c>
      <c r="C26">
        <v>23</v>
      </c>
      <c r="D26">
        <v>22.25</v>
      </c>
    </row>
    <row r="27" spans="1:4" x14ac:dyDescent="0.25">
      <c r="A27" s="1">
        <v>44096.708333333336</v>
      </c>
      <c r="C27">
        <v>12.75</v>
      </c>
      <c r="D27">
        <v>11.25</v>
      </c>
    </row>
    <row r="28" spans="1:4" x14ac:dyDescent="0.25">
      <c r="A28" s="1">
        <v>44096.75</v>
      </c>
      <c r="C28">
        <v>2.5</v>
      </c>
      <c r="D28">
        <v>1.75</v>
      </c>
    </row>
    <row r="29" spans="1:4" ht="15.75" x14ac:dyDescent="0.25">
      <c r="A29" s="5">
        <v>44096</v>
      </c>
      <c r="C29" s="2">
        <f t="shared" ref="C29:D29" si="1">SUM(C17:C28)</f>
        <v>559.75</v>
      </c>
      <c r="D29" s="2">
        <f t="shared" si="1"/>
        <v>531.25</v>
      </c>
    </row>
    <row r="30" spans="1:4" x14ac:dyDescent="0.25">
      <c r="A30" s="1"/>
    </row>
    <row r="31" spans="1:4" x14ac:dyDescent="0.25">
      <c r="A31" s="1">
        <v>44097.291666666664</v>
      </c>
      <c r="C31">
        <v>5.75</v>
      </c>
      <c r="D31">
        <v>5</v>
      </c>
    </row>
    <row r="32" spans="1:4" x14ac:dyDescent="0.25">
      <c r="A32" s="1">
        <v>44097.333333333336</v>
      </c>
      <c r="C32">
        <v>27.75</v>
      </c>
      <c r="D32">
        <v>24.5</v>
      </c>
    </row>
    <row r="33" spans="1:4" x14ac:dyDescent="0.25">
      <c r="A33" s="1">
        <v>44097.375</v>
      </c>
      <c r="C33">
        <v>50.25</v>
      </c>
      <c r="D33">
        <v>54.25</v>
      </c>
    </row>
    <row r="34" spans="1:4" x14ac:dyDescent="0.25">
      <c r="A34" s="1">
        <v>44097.416666666664</v>
      </c>
      <c r="C34">
        <v>66.25</v>
      </c>
      <c r="D34">
        <v>56.25</v>
      </c>
    </row>
    <row r="35" spans="1:4" x14ac:dyDescent="0.25">
      <c r="A35" s="1">
        <v>44097.458333333336</v>
      </c>
      <c r="C35">
        <v>74.75</v>
      </c>
      <c r="D35">
        <v>72.25</v>
      </c>
    </row>
    <row r="36" spans="1:4" x14ac:dyDescent="0.25">
      <c r="A36" s="1">
        <v>44097.5</v>
      </c>
      <c r="C36">
        <v>149.5</v>
      </c>
      <c r="D36">
        <v>135.75</v>
      </c>
    </row>
    <row r="37" spans="1:4" x14ac:dyDescent="0.25">
      <c r="A37" s="1">
        <v>44097.541666666664</v>
      </c>
      <c r="C37">
        <v>148.75</v>
      </c>
      <c r="D37">
        <v>134.75</v>
      </c>
    </row>
    <row r="38" spans="1:4" x14ac:dyDescent="0.25">
      <c r="A38" s="1">
        <v>44097.583333333336</v>
      </c>
      <c r="C38">
        <v>143</v>
      </c>
      <c r="D38">
        <v>149.75</v>
      </c>
    </row>
    <row r="39" spans="1:4" x14ac:dyDescent="0.25">
      <c r="A39" s="1">
        <v>44097.625</v>
      </c>
      <c r="C39">
        <v>92.75</v>
      </c>
      <c r="D39">
        <v>94.25</v>
      </c>
    </row>
    <row r="40" spans="1:4" x14ac:dyDescent="0.25">
      <c r="A40" s="1">
        <v>44097.666666666664</v>
      </c>
      <c r="C40">
        <v>64.25</v>
      </c>
      <c r="D40">
        <v>54.25</v>
      </c>
    </row>
    <row r="41" spans="1:4" x14ac:dyDescent="0.25">
      <c r="A41" s="1">
        <v>44097.708333333336</v>
      </c>
      <c r="C41">
        <v>24</v>
      </c>
      <c r="D41">
        <v>21.75</v>
      </c>
    </row>
    <row r="42" spans="1:4" x14ac:dyDescent="0.25">
      <c r="A42" s="1">
        <v>44097.75</v>
      </c>
      <c r="C42">
        <v>4</v>
      </c>
      <c r="D42">
        <v>3.5</v>
      </c>
    </row>
    <row r="43" spans="1:4" ht="15.75" x14ac:dyDescent="0.25">
      <c r="A43" s="5">
        <v>44097</v>
      </c>
      <c r="C43" s="2">
        <f t="shared" ref="C43:D43" si="2">SUM(C31:C42)</f>
        <v>851</v>
      </c>
      <c r="D43" s="2">
        <f t="shared" si="2"/>
        <v>806.25</v>
      </c>
    </row>
    <row r="44" spans="1:4" x14ac:dyDescent="0.25">
      <c r="A44" s="1"/>
    </row>
    <row r="45" spans="1:4" x14ac:dyDescent="0.25">
      <c r="A45" s="1">
        <v>44098.291666666664</v>
      </c>
      <c r="C45">
        <v>17</v>
      </c>
      <c r="D45">
        <v>17.75</v>
      </c>
    </row>
    <row r="46" spans="1:4" x14ac:dyDescent="0.25">
      <c r="A46" s="1">
        <v>44098.333333333336</v>
      </c>
      <c r="C46">
        <v>71.5</v>
      </c>
      <c r="D46">
        <v>64.5</v>
      </c>
    </row>
    <row r="47" spans="1:4" x14ac:dyDescent="0.25">
      <c r="A47" s="1">
        <v>44098.375</v>
      </c>
      <c r="C47">
        <v>113.25</v>
      </c>
      <c r="D47">
        <v>115</v>
      </c>
    </row>
    <row r="48" spans="1:4" x14ac:dyDescent="0.25">
      <c r="A48" s="1">
        <v>44098.416666666664</v>
      </c>
      <c r="C48">
        <v>143</v>
      </c>
      <c r="D48">
        <v>137.5</v>
      </c>
    </row>
    <row r="49" spans="1:4" x14ac:dyDescent="0.25">
      <c r="A49" s="1">
        <v>44098.458333333336</v>
      </c>
      <c r="C49">
        <v>158</v>
      </c>
      <c r="D49">
        <v>141.5</v>
      </c>
    </row>
    <row r="50" spans="1:4" x14ac:dyDescent="0.25">
      <c r="A50" s="1">
        <v>44098.5</v>
      </c>
      <c r="C50">
        <v>146</v>
      </c>
      <c r="D50">
        <v>159.25</v>
      </c>
    </row>
    <row r="51" spans="1:4" x14ac:dyDescent="0.25">
      <c r="A51" s="1">
        <v>44098.541666666664</v>
      </c>
      <c r="C51">
        <v>128.25</v>
      </c>
      <c r="D51">
        <v>111</v>
      </c>
    </row>
    <row r="52" spans="1:4" x14ac:dyDescent="0.25">
      <c r="A52" s="1">
        <v>44098.583333333336</v>
      </c>
      <c r="C52">
        <v>112</v>
      </c>
      <c r="D52">
        <v>104.5</v>
      </c>
    </row>
    <row r="53" spans="1:4" x14ac:dyDescent="0.25">
      <c r="A53" s="1">
        <v>44098.625</v>
      </c>
      <c r="C53">
        <v>91.25</v>
      </c>
      <c r="D53">
        <v>92</v>
      </c>
    </row>
    <row r="54" spans="1:4" x14ac:dyDescent="0.25">
      <c r="A54" s="1">
        <v>44098.666666666664</v>
      </c>
      <c r="C54">
        <v>45.75</v>
      </c>
      <c r="D54">
        <v>42</v>
      </c>
    </row>
    <row r="55" spans="1:4" x14ac:dyDescent="0.25">
      <c r="A55" s="1">
        <v>44098.708333333336</v>
      </c>
      <c r="C55">
        <v>27.5</v>
      </c>
      <c r="D55">
        <v>25.75</v>
      </c>
    </row>
    <row r="56" spans="1:4" x14ac:dyDescent="0.25">
      <c r="A56" s="1">
        <v>44098.75</v>
      </c>
      <c r="C56">
        <v>2</v>
      </c>
      <c r="D56">
        <v>1</v>
      </c>
    </row>
    <row r="57" spans="1:4" ht="15.75" x14ac:dyDescent="0.25">
      <c r="A57" s="5">
        <v>44098</v>
      </c>
      <c r="C57" s="2">
        <f t="shared" ref="C57:D57" si="3">SUM(C45:C56)</f>
        <v>1055.5</v>
      </c>
      <c r="D57" s="2">
        <f t="shared" si="3"/>
        <v>1011.75</v>
      </c>
    </row>
    <row r="58" spans="1:4" x14ac:dyDescent="0.25">
      <c r="A58" s="1"/>
    </row>
    <row r="59" spans="1:4" x14ac:dyDescent="0.25">
      <c r="A59" s="1">
        <v>44099.291666666664</v>
      </c>
      <c r="C59">
        <v>14.75</v>
      </c>
      <c r="D59">
        <v>14</v>
      </c>
    </row>
    <row r="60" spans="1:4" x14ac:dyDescent="0.25">
      <c r="A60" s="1">
        <v>44099.333333333336</v>
      </c>
      <c r="C60">
        <v>48.25</v>
      </c>
      <c r="D60">
        <v>46.25</v>
      </c>
    </row>
    <row r="61" spans="1:4" x14ac:dyDescent="0.25">
      <c r="A61" s="1">
        <v>44099.375</v>
      </c>
      <c r="C61">
        <v>42.5</v>
      </c>
      <c r="D61">
        <v>37.75</v>
      </c>
    </row>
    <row r="62" spans="1:4" x14ac:dyDescent="0.25">
      <c r="A62" s="1">
        <v>44099.416666666664</v>
      </c>
      <c r="C62">
        <v>43.25</v>
      </c>
      <c r="D62">
        <v>39.75</v>
      </c>
    </row>
    <row r="63" spans="1:4" x14ac:dyDescent="0.25">
      <c r="A63" s="1">
        <v>44099.458333333336</v>
      </c>
      <c r="C63">
        <v>82.75</v>
      </c>
      <c r="D63">
        <v>84</v>
      </c>
    </row>
    <row r="64" spans="1:4" x14ac:dyDescent="0.25">
      <c r="A64" s="1">
        <v>44099.5</v>
      </c>
      <c r="C64">
        <v>150.25</v>
      </c>
      <c r="D64">
        <v>145.5</v>
      </c>
    </row>
    <row r="65" spans="1:6" x14ac:dyDescent="0.25">
      <c r="A65" s="1">
        <v>44099.541666666664</v>
      </c>
      <c r="C65">
        <v>153.25</v>
      </c>
      <c r="D65">
        <v>137.25</v>
      </c>
    </row>
    <row r="66" spans="1:6" x14ac:dyDescent="0.25">
      <c r="A66" s="1">
        <v>44099.583333333336</v>
      </c>
      <c r="C66">
        <v>127.75</v>
      </c>
      <c r="D66">
        <v>135.25</v>
      </c>
    </row>
    <row r="67" spans="1:6" x14ac:dyDescent="0.25">
      <c r="A67" s="1">
        <v>44099.625</v>
      </c>
      <c r="C67">
        <v>108.75</v>
      </c>
      <c r="D67">
        <v>94.5</v>
      </c>
    </row>
    <row r="68" spans="1:6" x14ac:dyDescent="0.25">
      <c r="A68" s="1">
        <v>44099.666666666664</v>
      </c>
      <c r="C68">
        <v>60.25</v>
      </c>
      <c r="D68">
        <v>65.75</v>
      </c>
    </row>
    <row r="69" spans="1:6" x14ac:dyDescent="0.25">
      <c r="A69" s="1">
        <v>44099.708333333336</v>
      </c>
      <c r="C69">
        <v>22.5</v>
      </c>
      <c r="D69">
        <v>17.75</v>
      </c>
    </row>
    <row r="70" spans="1:6" x14ac:dyDescent="0.25">
      <c r="A70" s="1">
        <v>44099.75</v>
      </c>
      <c r="C70">
        <v>3</v>
      </c>
      <c r="D70">
        <v>2</v>
      </c>
    </row>
    <row r="71" spans="1:6" ht="15.75" x14ac:dyDescent="0.25">
      <c r="A71" s="5">
        <v>44099</v>
      </c>
      <c r="C71" s="2">
        <f t="shared" ref="C71:D71" si="4">SUM(C59:C70)</f>
        <v>857.25</v>
      </c>
      <c r="D71" s="2">
        <f t="shared" si="4"/>
        <v>819.75</v>
      </c>
      <c r="F71" s="8">
        <f>(D71-C71)/C71</f>
        <v>-4.3744531933508309E-2</v>
      </c>
    </row>
    <row r="72" spans="1:6" x14ac:dyDescent="0.25">
      <c r="A72" s="1"/>
    </row>
    <row r="73" spans="1:6" x14ac:dyDescent="0.25">
      <c r="A73" s="1">
        <v>44100.291666666664</v>
      </c>
      <c r="C73">
        <v>18</v>
      </c>
      <c r="D73">
        <v>19</v>
      </c>
    </row>
    <row r="74" spans="1:6" x14ac:dyDescent="0.25">
      <c r="A74" s="1">
        <v>44100.333333333336</v>
      </c>
      <c r="C74">
        <v>73.25</v>
      </c>
      <c r="D74">
        <v>66</v>
      </c>
    </row>
    <row r="75" spans="1:6" x14ac:dyDescent="0.25">
      <c r="A75" s="1">
        <v>44100.375</v>
      </c>
      <c r="C75">
        <v>116.25</v>
      </c>
      <c r="D75">
        <v>99</v>
      </c>
    </row>
    <row r="76" spans="1:6" x14ac:dyDescent="0.25">
      <c r="A76" s="1">
        <v>44100.416666666664</v>
      </c>
      <c r="C76">
        <v>145</v>
      </c>
      <c r="D76">
        <v>159.25</v>
      </c>
    </row>
    <row r="77" spans="1:6" x14ac:dyDescent="0.25">
      <c r="A77" s="1">
        <v>44100.458333333336</v>
      </c>
      <c r="C77">
        <v>164</v>
      </c>
      <c r="D77">
        <v>148.5</v>
      </c>
    </row>
    <row r="78" spans="1:6" x14ac:dyDescent="0.25">
      <c r="A78" s="1">
        <v>44100.5</v>
      </c>
      <c r="C78">
        <v>156.75</v>
      </c>
      <c r="D78">
        <v>149.5</v>
      </c>
    </row>
    <row r="79" spans="1:6" x14ac:dyDescent="0.25">
      <c r="A79" s="1">
        <v>44100.541666666664</v>
      </c>
      <c r="C79">
        <v>69.75</v>
      </c>
      <c r="D79">
        <v>76</v>
      </c>
    </row>
    <row r="80" spans="1:6" x14ac:dyDescent="0.25">
      <c r="A80" s="1">
        <v>44100.583333333336</v>
      </c>
      <c r="C80">
        <v>133.75</v>
      </c>
      <c r="D80">
        <v>125.25</v>
      </c>
    </row>
    <row r="81" spans="1:6" x14ac:dyDescent="0.25">
      <c r="A81" s="1">
        <v>44100.625</v>
      </c>
      <c r="C81">
        <v>84</v>
      </c>
      <c r="D81">
        <v>84</v>
      </c>
    </row>
    <row r="82" spans="1:6" x14ac:dyDescent="0.25">
      <c r="A82" s="1">
        <v>44100.666666666664</v>
      </c>
      <c r="C82">
        <v>49.5</v>
      </c>
      <c r="D82">
        <v>45.5</v>
      </c>
    </row>
    <row r="83" spans="1:6" x14ac:dyDescent="0.25">
      <c r="A83" s="1">
        <v>44100.708333333336</v>
      </c>
      <c r="C83">
        <v>23.25</v>
      </c>
      <c r="D83">
        <v>20</v>
      </c>
    </row>
    <row r="84" spans="1:6" x14ac:dyDescent="0.25">
      <c r="A84" s="1">
        <v>44100.75</v>
      </c>
      <c r="C84">
        <v>3.75</v>
      </c>
      <c r="D84">
        <v>2.5</v>
      </c>
    </row>
    <row r="85" spans="1:6" ht="15.75" x14ac:dyDescent="0.25">
      <c r="A85" s="5">
        <v>44100</v>
      </c>
      <c r="C85" s="2">
        <f t="shared" ref="C85:D85" si="5">SUM(C73:C84)</f>
        <v>1037.25</v>
      </c>
      <c r="D85" s="2">
        <f t="shared" si="5"/>
        <v>994.5</v>
      </c>
      <c r="F85" s="8">
        <f>(D85-C85)/C85</f>
        <v>-4.1214750542299353E-2</v>
      </c>
    </row>
    <row r="87" spans="1:6" ht="15.75" x14ac:dyDescent="0.25">
      <c r="C87" s="13" t="s">
        <v>4</v>
      </c>
      <c r="D87" s="6" t="s">
        <v>5</v>
      </c>
    </row>
    <row r="88" spans="1:6" x14ac:dyDescent="0.25">
      <c r="A88" s="1">
        <v>44101.291666666664</v>
      </c>
      <c r="C88">
        <v>13.75</v>
      </c>
      <c r="D88">
        <v>12.75</v>
      </c>
    </row>
    <row r="89" spans="1:6" x14ac:dyDescent="0.25">
      <c r="A89" s="1">
        <v>44101.333333333336</v>
      </c>
      <c r="C89">
        <v>62</v>
      </c>
      <c r="D89">
        <v>69</v>
      </c>
    </row>
    <row r="90" spans="1:6" x14ac:dyDescent="0.25">
      <c r="A90" s="1">
        <v>44101.375</v>
      </c>
      <c r="C90">
        <v>123.25</v>
      </c>
      <c r="D90">
        <v>128.25</v>
      </c>
    </row>
    <row r="91" spans="1:6" x14ac:dyDescent="0.25">
      <c r="A91" s="1">
        <v>44101.416666666664</v>
      </c>
      <c r="C91">
        <v>159.75</v>
      </c>
      <c r="D91">
        <v>169</v>
      </c>
    </row>
    <row r="92" spans="1:6" x14ac:dyDescent="0.25">
      <c r="A92" s="1">
        <v>44101.458333333336</v>
      </c>
      <c r="C92">
        <v>170</v>
      </c>
      <c r="D92">
        <v>191.75</v>
      </c>
    </row>
    <row r="93" spans="1:6" x14ac:dyDescent="0.25">
      <c r="A93" s="1">
        <v>44101.5</v>
      </c>
      <c r="C93">
        <v>176.75</v>
      </c>
      <c r="D93">
        <v>174.5</v>
      </c>
    </row>
    <row r="94" spans="1:6" x14ac:dyDescent="0.25">
      <c r="A94" s="1">
        <v>44101.541666666664</v>
      </c>
      <c r="C94">
        <v>161.5</v>
      </c>
      <c r="D94">
        <v>168.25</v>
      </c>
    </row>
    <row r="95" spans="1:6" x14ac:dyDescent="0.25">
      <c r="A95" s="1">
        <v>44101.583333333336</v>
      </c>
      <c r="C95">
        <v>137.5</v>
      </c>
      <c r="D95">
        <v>153.25</v>
      </c>
    </row>
    <row r="96" spans="1:6" x14ac:dyDescent="0.25">
      <c r="A96" s="1">
        <v>44101.625</v>
      </c>
      <c r="C96">
        <v>101.75</v>
      </c>
      <c r="D96">
        <v>105</v>
      </c>
    </row>
    <row r="97" spans="1:6" x14ac:dyDescent="0.25">
      <c r="A97" s="1">
        <v>44101.666666666664</v>
      </c>
      <c r="C97">
        <v>54.75</v>
      </c>
      <c r="D97">
        <v>70</v>
      </c>
    </row>
    <row r="98" spans="1:6" x14ac:dyDescent="0.25">
      <c r="A98" s="1">
        <v>44101.708333333336</v>
      </c>
      <c r="C98">
        <v>20.75</v>
      </c>
      <c r="D98">
        <v>18.75</v>
      </c>
    </row>
    <row r="99" spans="1:6" x14ac:dyDescent="0.25">
      <c r="A99" s="1">
        <v>44101.75</v>
      </c>
      <c r="C99">
        <v>1.5</v>
      </c>
      <c r="D99">
        <v>1.25</v>
      </c>
    </row>
    <row r="100" spans="1:6" ht="15.75" x14ac:dyDescent="0.25">
      <c r="A100" s="5">
        <v>44101</v>
      </c>
      <c r="C100" s="4">
        <f t="shared" ref="C100:D100" si="6">SUM(C88:C99)</f>
        <v>1183.25</v>
      </c>
      <c r="D100" s="4">
        <f t="shared" si="6"/>
        <v>1261.75</v>
      </c>
      <c r="F100" s="8">
        <f>(D100-C100)/C100</f>
        <v>6.634270019015423E-2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0ADDD-0F7E-426E-8D29-258DC16CBABE}">
  <dimension ref="A1:F100"/>
  <sheetViews>
    <sheetView tabSelected="1" workbookViewId="0">
      <pane ySplit="1" topLeftCell="A56" activePane="bottomLeft" state="frozen"/>
      <selection pane="bottomLeft" activeCell="F100" sqref="F100"/>
    </sheetView>
  </sheetViews>
  <sheetFormatPr defaultRowHeight="15" x14ac:dyDescent="0.25"/>
  <cols>
    <col min="1" max="1" width="15.28515625" bestFit="1" customWidth="1"/>
    <col min="3" max="4" width="23" customWidth="1"/>
  </cols>
  <sheetData>
    <row r="1" spans="1:4" ht="15.75" x14ac:dyDescent="0.25">
      <c r="A1" s="3" t="s">
        <v>8</v>
      </c>
      <c r="C1" s="7" t="s">
        <v>7</v>
      </c>
      <c r="D1" s="7" t="s">
        <v>7</v>
      </c>
    </row>
    <row r="2" spans="1:4" x14ac:dyDescent="0.25">
      <c r="A2" s="1">
        <v>44095.291666666664</v>
      </c>
      <c r="C2">
        <v>0.75</v>
      </c>
      <c r="D2">
        <v>0.5</v>
      </c>
    </row>
    <row r="3" spans="1:4" x14ac:dyDescent="0.25">
      <c r="A3" s="1">
        <v>44095.333333333336</v>
      </c>
      <c r="C3">
        <v>11</v>
      </c>
      <c r="D3">
        <v>11</v>
      </c>
    </row>
    <row r="4" spans="1:4" x14ac:dyDescent="0.25">
      <c r="A4" s="1">
        <v>44095.375</v>
      </c>
      <c r="C4">
        <v>17.5</v>
      </c>
      <c r="D4">
        <v>18.25</v>
      </c>
    </row>
    <row r="5" spans="1:4" x14ac:dyDescent="0.25">
      <c r="A5" s="1">
        <v>44095.416666666664</v>
      </c>
      <c r="C5">
        <v>27.75</v>
      </c>
      <c r="D5">
        <v>27</v>
      </c>
    </row>
    <row r="6" spans="1:4" x14ac:dyDescent="0.25">
      <c r="A6" s="1">
        <v>44095.458333333336</v>
      </c>
      <c r="C6">
        <v>32.25</v>
      </c>
      <c r="D6">
        <v>32.5</v>
      </c>
    </row>
    <row r="7" spans="1:4" x14ac:dyDescent="0.25">
      <c r="A7" s="1">
        <v>44095.5</v>
      </c>
      <c r="C7">
        <v>43.75</v>
      </c>
      <c r="D7">
        <v>40.75</v>
      </c>
    </row>
    <row r="8" spans="1:4" x14ac:dyDescent="0.25">
      <c r="A8" s="1">
        <v>44095.541666666664</v>
      </c>
      <c r="C8">
        <v>44.75</v>
      </c>
      <c r="D8">
        <v>45</v>
      </c>
    </row>
    <row r="9" spans="1:4" x14ac:dyDescent="0.25">
      <c r="A9" s="1">
        <v>44095.583333333336</v>
      </c>
      <c r="C9">
        <v>61.5</v>
      </c>
      <c r="D9">
        <v>64</v>
      </c>
    </row>
    <row r="10" spans="1:4" x14ac:dyDescent="0.25">
      <c r="A10" s="1">
        <v>44095.625</v>
      </c>
      <c r="C10">
        <v>100.75</v>
      </c>
      <c r="D10">
        <v>90.75</v>
      </c>
    </row>
    <row r="11" spans="1:4" x14ac:dyDescent="0.25">
      <c r="A11" s="1">
        <v>44095.666666666664</v>
      </c>
      <c r="C11">
        <v>67.25</v>
      </c>
      <c r="D11">
        <v>69.5</v>
      </c>
    </row>
    <row r="12" spans="1:4" x14ac:dyDescent="0.25">
      <c r="A12" s="1">
        <v>44095.708333333336</v>
      </c>
      <c r="C12">
        <v>28.5</v>
      </c>
      <c r="D12">
        <v>32</v>
      </c>
    </row>
    <row r="13" spans="1:4" x14ac:dyDescent="0.25">
      <c r="A13" s="1">
        <v>44095.75</v>
      </c>
      <c r="C13">
        <v>5.25</v>
      </c>
      <c r="D13">
        <v>4.25</v>
      </c>
    </row>
    <row r="14" spans="1:4" ht="15.75" x14ac:dyDescent="0.25">
      <c r="A14" s="5">
        <v>44095</v>
      </c>
      <c r="C14" s="2">
        <f t="shared" ref="C14" si="0">SUM(C2:C13)</f>
        <v>441</v>
      </c>
      <c r="D14" s="2">
        <f>SUM(D2:D13)</f>
        <v>435.5</v>
      </c>
    </row>
    <row r="15" spans="1:4" x14ac:dyDescent="0.25">
      <c r="A15" s="1"/>
    </row>
    <row r="16" spans="1:4" x14ac:dyDescent="0.25">
      <c r="A16" s="1">
        <v>44096.25</v>
      </c>
    </row>
    <row r="17" spans="1:4" x14ac:dyDescent="0.25">
      <c r="A17" s="1">
        <v>44096.291666666664</v>
      </c>
      <c r="C17">
        <v>9</v>
      </c>
      <c r="D17">
        <v>6.75</v>
      </c>
    </row>
    <row r="18" spans="1:4" x14ac:dyDescent="0.25">
      <c r="A18" s="1">
        <v>44096.333333333336</v>
      </c>
      <c r="C18">
        <v>36.5</v>
      </c>
      <c r="D18">
        <v>41.75</v>
      </c>
    </row>
    <row r="19" spans="1:4" x14ac:dyDescent="0.25">
      <c r="A19" s="1">
        <v>44096.375</v>
      </c>
      <c r="C19">
        <v>54.25</v>
      </c>
      <c r="D19">
        <v>45.25</v>
      </c>
    </row>
    <row r="20" spans="1:4" x14ac:dyDescent="0.25">
      <c r="A20" s="1">
        <v>44096.416666666664</v>
      </c>
      <c r="C20">
        <v>56.75</v>
      </c>
      <c r="D20">
        <v>53</v>
      </c>
    </row>
    <row r="21" spans="1:4" x14ac:dyDescent="0.25">
      <c r="A21" s="1">
        <v>44096.458333333336</v>
      </c>
      <c r="C21">
        <v>62</v>
      </c>
      <c r="D21">
        <v>65.5</v>
      </c>
    </row>
    <row r="22" spans="1:4" x14ac:dyDescent="0.25">
      <c r="A22" s="1">
        <v>44096.5</v>
      </c>
      <c r="C22">
        <v>71.75</v>
      </c>
      <c r="D22">
        <v>80</v>
      </c>
    </row>
    <row r="23" spans="1:4" x14ac:dyDescent="0.25">
      <c r="A23" s="1">
        <v>44096.541666666664</v>
      </c>
      <c r="C23">
        <v>133.25</v>
      </c>
      <c r="D23">
        <v>115</v>
      </c>
    </row>
    <row r="24" spans="1:4" x14ac:dyDescent="0.25">
      <c r="A24" s="1">
        <v>44096.583333333336</v>
      </c>
      <c r="C24">
        <v>87.5</v>
      </c>
      <c r="D24">
        <v>91.75</v>
      </c>
    </row>
    <row r="25" spans="1:4" x14ac:dyDescent="0.25">
      <c r="A25" s="1">
        <v>44096.625</v>
      </c>
      <c r="C25">
        <v>37.75</v>
      </c>
      <c r="D25">
        <v>38.75</v>
      </c>
    </row>
    <row r="26" spans="1:4" x14ac:dyDescent="0.25">
      <c r="A26" s="1">
        <v>44096.666666666664</v>
      </c>
      <c r="C26">
        <v>23.75</v>
      </c>
      <c r="D26">
        <v>21.5</v>
      </c>
    </row>
    <row r="27" spans="1:4" x14ac:dyDescent="0.25">
      <c r="A27" s="1">
        <v>44096.708333333336</v>
      </c>
      <c r="C27">
        <v>14.25</v>
      </c>
      <c r="D27">
        <v>15.25</v>
      </c>
    </row>
    <row r="28" spans="1:4" x14ac:dyDescent="0.25">
      <c r="A28" s="1">
        <v>44096.75</v>
      </c>
      <c r="C28">
        <v>3.75</v>
      </c>
      <c r="D28">
        <v>4</v>
      </c>
    </row>
    <row r="29" spans="1:4" ht="15.75" x14ac:dyDescent="0.25">
      <c r="A29" s="5">
        <v>44096</v>
      </c>
      <c r="C29" s="2">
        <f t="shared" ref="C29" si="1">SUM(C17:C28)</f>
        <v>590.5</v>
      </c>
      <c r="D29" s="2">
        <f>SUM(D17:D28)</f>
        <v>578.5</v>
      </c>
    </row>
    <row r="30" spans="1:4" x14ac:dyDescent="0.25">
      <c r="A30" s="1"/>
    </row>
    <row r="31" spans="1:4" x14ac:dyDescent="0.25">
      <c r="A31" s="1">
        <v>44097.291666666664</v>
      </c>
      <c r="C31">
        <v>6.75</v>
      </c>
      <c r="D31">
        <v>5</v>
      </c>
    </row>
    <row r="32" spans="1:4" x14ac:dyDescent="0.25">
      <c r="A32" s="1">
        <v>44097.333333333336</v>
      </c>
      <c r="C32">
        <v>30.25</v>
      </c>
      <c r="D32">
        <v>29.5</v>
      </c>
    </row>
    <row r="33" spans="1:4" x14ac:dyDescent="0.25">
      <c r="A33" s="1">
        <v>44097.375</v>
      </c>
      <c r="C33">
        <v>57</v>
      </c>
      <c r="D33">
        <v>43</v>
      </c>
    </row>
    <row r="34" spans="1:4" x14ac:dyDescent="0.25">
      <c r="A34" s="1">
        <v>44097.416666666664</v>
      </c>
      <c r="C34">
        <v>63.75</v>
      </c>
      <c r="D34">
        <v>69</v>
      </c>
    </row>
    <row r="35" spans="1:4" x14ac:dyDescent="0.25">
      <c r="A35" s="1">
        <v>44097.458333333336</v>
      </c>
      <c r="C35">
        <v>79</v>
      </c>
      <c r="D35">
        <v>66.5</v>
      </c>
    </row>
    <row r="36" spans="1:4" x14ac:dyDescent="0.25">
      <c r="A36" s="1">
        <v>44097.5</v>
      </c>
      <c r="C36">
        <v>158.75</v>
      </c>
      <c r="D36">
        <v>160</v>
      </c>
    </row>
    <row r="37" spans="1:4" x14ac:dyDescent="0.25">
      <c r="A37" s="1">
        <v>44097.541666666664</v>
      </c>
      <c r="C37">
        <v>158.5</v>
      </c>
      <c r="D37">
        <v>128.75</v>
      </c>
    </row>
    <row r="38" spans="1:4" x14ac:dyDescent="0.25">
      <c r="A38" s="1">
        <v>44097.583333333336</v>
      </c>
      <c r="C38">
        <v>134</v>
      </c>
      <c r="D38">
        <v>159</v>
      </c>
    </row>
    <row r="39" spans="1:4" x14ac:dyDescent="0.25">
      <c r="A39" s="1">
        <v>44097.625</v>
      </c>
      <c r="C39">
        <v>100.25</v>
      </c>
      <c r="D39">
        <v>97.25</v>
      </c>
    </row>
    <row r="40" spans="1:4" x14ac:dyDescent="0.25">
      <c r="A40" s="1">
        <v>44097.666666666664</v>
      </c>
      <c r="C40">
        <v>60.25</v>
      </c>
      <c r="D40">
        <v>71.5</v>
      </c>
    </row>
    <row r="41" spans="1:4" x14ac:dyDescent="0.25">
      <c r="A41" s="1">
        <v>44097.708333333336</v>
      </c>
      <c r="C41">
        <v>24.75</v>
      </c>
      <c r="D41">
        <v>24.75</v>
      </c>
    </row>
    <row r="42" spans="1:4" x14ac:dyDescent="0.25">
      <c r="A42" s="1">
        <v>44097.75</v>
      </c>
      <c r="C42">
        <v>4.25</v>
      </c>
      <c r="D42">
        <v>4.5</v>
      </c>
    </row>
    <row r="43" spans="1:4" ht="15.75" x14ac:dyDescent="0.25">
      <c r="A43" s="5">
        <v>44097</v>
      </c>
      <c r="C43" s="2">
        <f t="shared" ref="C43" si="2">SUM(C31:C42)</f>
        <v>877.5</v>
      </c>
      <c r="D43" s="2">
        <f>SUM(D31:D42)</f>
        <v>858.75</v>
      </c>
    </row>
    <row r="44" spans="1:4" x14ac:dyDescent="0.25">
      <c r="A44" s="1"/>
    </row>
    <row r="45" spans="1:4" x14ac:dyDescent="0.25">
      <c r="A45" s="1">
        <v>44098.291666666664</v>
      </c>
      <c r="C45">
        <v>18.25</v>
      </c>
      <c r="D45">
        <v>18.5</v>
      </c>
    </row>
    <row r="46" spans="1:4" x14ac:dyDescent="0.25">
      <c r="A46" s="1">
        <v>44098.333333333336</v>
      </c>
      <c r="C46">
        <v>71.75</v>
      </c>
      <c r="D46">
        <v>67.25</v>
      </c>
    </row>
    <row r="47" spans="1:4" x14ac:dyDescent="0.25">
      <c r="A47" s="1">
        <v>44098.375</v>
      </c>
      <c r="C47">
        <v>120.75</v>
      </c>
      <c r="D47">
        <v>123</v>
      </c>
    </row>
    <row r="48" spans="1:4" x14ac:dyDescent="0.25">
      <c r="A48" s="1">
        <v>44098.416666666664</v>
      </c>
      <c r="C48">
        <v>143.5</v>
      </c>
      <c r="D48">
        <v>140.5</v>
      </c>
    </row>
    <row r="49" spans="1:4" x14ac:dyDescent="0.25">
      <c r="A49" s="1">
        <v>44098.458333333336</v>
      </c>
      <c r="C49">
        <v>166.25</v>
      </c>
      <c r="D49">
        <v>165.25</v>
      </c>
    </row>
    <row r="50" spans="1:4" x14ac:dyDescent="0.25">
      <c r="A50" s="1">
        <v>44098.5</v>
      </c>
      <c r="C50">
        <v>151</v>
      </c>
      <c r="D50">
        <v>147.25</v>
      </c>
    </row>
    <row r="51" spans="1:4" x14ac:dyDescent="0.25">
      <c r="A51" s="1">
        <v>44098.541666666664</v>
      </c>
      <c r="C51">
        <v>125.75</v>
      </c>
      <c r="D51">
        <v>132</v>
      </c>
    </row>
    <row r="52" spans="1:4" x14ac:dyDescent="0.25">
      <c r="A52" s="1">
        <v>44098.583333333336</v>
      </c>
      <c r="C52">
        <v>112.5</v>
      </c>
      <c r="D52">
        <v>108.75</v>
      </c>
    </row>
    <row r="53" spans="1:4" x14ac:dyDescent="0.25">
      <c r="A53" s="1">
        <v>44098.625</v>
      </c>
      <c r="C53">
        <v>102.5</v>
      </c>
      <c r="D53">
        <v>96.5</v>
      </c>
    </row>
    <row r="54" spans="1:4" x14ac:dyDescent="0.25">
      <c r="A54" s="1">
        <v>44098.666666666664</v>
      </c>
      <c r="C54">
        <v>46</v>
      </c>
      <c r="D54">
        <v>53</v>
      </c>
    </row>
    <row r="55" spans="1:4" x14ac:dyDescent="0.25">
      <c r="A55" s="1">
        <v>44098.708333333336</v>
      </c>
      <c r="C55">
        <v>28.75</v>
      </c>
      <c r="D55">
        <v>26.5</v>
      </c>
    </row>
    <row r="56" spans="1:4" x14ac:dyDescent="0.25">
      <c r="A56" s="1">
        <v>44098.75</v>
      </c>
      <c r="C56">
        <v>3</v>
      </c>
      <c r="D56">
        <v>2</v>
      </c>
    </row>
    <row r="57" spans="1:4" ht="15.75" x14ac:dyDescent="0.25">
      <c r="A57" s="5">
        <v>44098</v>
      </c>
      <c r="C57" s="2">
        <f t="shared" ref="C57" si="3">SUM(C45:C56)</f>
        <v>1090</v>
      </c>
      <c r="D57" s="2">
        <f>SUM(D45:D56)</f>
        <v>1080.5</v>
      </c>
    </row>
    <row r="58" spans="1:4" x14ac:dyDescent="0.25">
      <c r="A58" s="1"/>
    </row>
    <row r="59" spans="1:4" x14ac:dyDescent="0.25">
      <c r="A59" s="1">
        <v>44099.291666666664</v>
      </c>
      <c r="C59">
        <v>18.75</v>
      </c>
      <c r="D59">
        <v>7.25</v>
      </c>
    </row>
    <row r="60" spans="1:4" x14ac:dyDescent="0.25">
      <c r="A60" s="1">
        <v>44099.333333333336</v>
      </c>
      <c r="C60">
        <v>50.25</v>
      </c>
      <c r="D60">
        <v>61.75</v>
      </c>
    </row>
    <row r="61" spans="1:4" x14ac:dyDescent="0.25">
      <c r="A61" s="1">
        <v>44099.375</v>
      </c>
      <c r="C61">
        <v>40</v>
      </c>
      <c r="D61">
        <v>39.25</v>
      </c>
    </row>
    <row r="62" spans="1:4" x14ac:dyDescent="0.25">
      <c r="A62" s="1">
        <v>44099.416666666664</v>
      </c>
      <c r="C62">
        <v>49.75</v>
      </c>
      <c r="D62">
        <v>41.75</v>
      </c>
    </row>
    <row r="63" spans="1:4" x14ac:dyDescent="0.25">
      <c r="A63" s="1">
        <v>44099.458333333336</v>
      </c>
      <c r="C63">
        <v>83.5</v>
      </c>
      <c r="D63">
        <v>84.75</v>
      </c>
    </row>
    <row r="64" spans="1:4" x14ac:dyDescent="0.25">
      <c r="A64" s="1">
        <v>44099.5</v>
      </c>
      <c r="C64">
        <v>155.5</v>
      </c>
      <c r="D64">
        <v>159</v>
      </c>
    </row>
    <row r="65" spans="1:6" x14ac:dyDescent="0.25">
      <c r="A65" s="1">
        <v>44099.541666666664</v>
      </c>
      <c r="C65">
        <v>164.75</v>
      </c>
      <c r="D65">
        <v>150.75</v>
      </c>
    </row>
    <row r="66" spans="1:6" x14ac:dyDescent="0.25">
      <c r="A66" s="1">
        <v>44099.583333333336</v>
      </c>
      <c r="C66">
        <v>137.75</v>
      </c>
      <c r="D66">
        <v>140.5</v>
      </c>
    </row>
    <row r="67" spans="1:6" x14ac:dyDescent="0.25">
      <c r="A67" s="1">
        <v>44099.625</v>
      </c>
      <c r="C67">
        <v>104.25</v>
      </c>
      <c r="D67">
        <v>108.25</v>
      </c>
    </row>
    <row r="68" spans="1:6" x14ac:dyDescent="0.25">
      <c r="A68" s="1">
        <v>44099.666666666664</v>
      </c>
      <c r="C68">
        <v>58.25</v>
      </c>
      <c r="D68">
        <v>57.5</v>
      </c>
    </row>
    <row r="69" spans="1:6" x14ac:dyDescent="0.25">
      <c r="A69" s="1">
        <v>44099.708333333336</v>
      </c>
      <c r="C69">
        <v>23.25</v>
      </c>
      <c r="D69">
        <v>24.25</v>
      </c>
    </row>
    <row r="70" spans="1:6" x14ac:dyDescent="0.25">
      <c r="A70" s="1">
        <v>44099.75</v>
      </c>
      <c r="C70">
        <v>2.75</v>
      </c>
      <c r="D70">
        <v>3</v>
      </c>
    </row>
    <row r="71" spans="1:6" ht="15.75" x14ac:dyDescent="0.25">
      <c r="A71" s="5">
        <v>44099</v>
      </c>
      <c r="C71" s="2">
        <f t="shared" ref="C71" si="4">SUM(C59:C70)</f>
        <v>888.75</v>
      </c>
      <c r="D71" s="2">
        <f>SUM(D59:D70)</f>
        <v>878</v>
      </c>
      <c r="F71" s="8">
        <f>(D71-C71)/C71</f>
        <v>-1.209563994374121E-2</v>
      </c>
    </row>
    <row r="72" spans="1:6" x14ac:dyDescent="0.25">
      <c r="A72" s="1"/>
    </row>
    <row r="73" spans="1:6" x14ac:dyDescent="0.25">
      <c r="A73" s="1">
        <v>44100.291666666664</v>
      </c>
      <c r="C73">
        <v>20</v>
      </c>
      <c r="D73">
        <v>19.75</v>
      </c>
    </row>
    <row r="74" spans="1:6" x14ac:dyDescent="0.25">
      <c r="A74" s="1">
        <v>44100.333333333336</v>
      </c>
      <c r="C74">
        <v>74.5</v>
      </c>
      <c r="D74">
        <v>68.5</v>
      </c>
    </row>
    <row r="75" spans="1:6" x14ac:dyDescent="0.25">
      <c r="A75" s="1">
        <v>44100.375</v>
      </c>
      <c r="C75">
        <v>124.75</v>
      </c>
      <c r="D75">
        <v>106.5</v>
      </c>
    </row>
    <row r="76" spans="1:6" x14ac:dyDescent="0.25">
      <c r="A76" s="1">
        <v>44100.416666666664</v>
      </c>
      <c r="C76">
        <v>146</v>
      </c>
      <c r="D76">
        <v>161.5</v>
      </c>
    </row>
    <row r="77" spans="1:6" x14ac:dyDescent="0.25">
      <c r="A77" s="1">
        <v>44100.458333333336</v>
      </c>
      <c r="C77">
        <v>172.75</v>
      </c>
      <c r="D77">
        <v>171.25</v>
      </c>
    </row>
    <row r="78" spans="1:6" x14ac:dyDescent="0.25">
      <c r="A78" s="1">
        <v>44100.5</v>
      </c>
      <c r="C78">
        <v>162</v>
      </c>
      <c r="D78">
        <v>157.25</v>
      </c>
    </row>
    <row r="79" spans="1:6" x14ac:dyDescent="0.25">
      <c r="A79" s="1">
        <v>44100.541666666664</v>
      </c>
      <c r="C79">
        <v>70.75</v>
      </c>
      <c r="D79">
        <v>72.5</v>
      </c>
    </row>
    <row r="80" spans="1:6" x14ac:dyDescent="0.25">
      <c r="A80" s="1">
        <v>44100.583333333336</v>
      </c>
      <c r="C80">
        <v>132.25</v>
      </c>
      <c r="D80">
        <v>131.5</v>
      </c>
    </row>
    <row r="81" spans="1:6" x14ac:dyDescent="0.25">
      <c r="A81" s="1">
        <v>44100.625</v>
      </c>
      <c r="C81">
        <v>93.5</v>
      </c>
      <c r="D81">
        <v>90</v>
      </c>
    </row>
    <row r="82" spans="1:6" x14ac:dyDescent="0.25">
      <c r="A82" s="1">
        <v>44100.666666666664</v>
      </c>
      <c r="C82">
        <v>50.5</v>
      </c>
      <c r="D82">
        <v>53.75</v>
      </c>
    </row>
    <row r="83" spans="1:6" x14ac:dyDescent="0.25">
      <c r="A83" s="1">
        <v>44100.708333333336</v>
      </c>
      <c r="C83">
        <v>22.75</v>
      </c>
      <c r="D83">
        <v>21.5</v>
      </c>
    </row>
    <row r="84" spans="1:6" x14ac:dyDescent="0.25">
      <c r="A84" s="1">
        <v>44100.75</v>
      </c>
      <c r="C84">
        <v>4.5</v>
      </c>
      <c r="D84">
        <v>4.25</v>
      </c>
    </row>
    <row r="85" spans="1:6" ht="15.75" x14ac:dyDescent="0.25">
      <c r="A85" s="5">
        <v>44100</v>
      </c>
      <c r="C85" s="2">
        <f t="shared" ref="C85" si="5">SUM(C73:C84)</f>
        <v>1074.25</v>
      </c>
      <c r="D85" s="2">
        <f>SUM(D73:D84)</f>
        <v>1058.25</v>
      </c>
      <c r="F85" s="8">
        <f>(D85-C85)/C85</f>
        <v>-1.489411217128229E-2</v>
      </c>
    </row>
    <row r="86" spans="1:6" x14ac:dyDescent="0.25">
      <c r="A86" s="5"/>
    </row>
    <row r="87" spans="1:6" ht="15.75" x14ac:dyDescent="0.25">
      <c r="C87" s="7" t="s">
        <v>7</v>
      </c>
      <c r="D87" s="13" t="s">
        <v>6</v>
      </c>
    </row>
    <row r="88" spans="1:6" x14ac:dyDescent="0.25">
      <c r="A88" s="1">
        <v>44101.291666666664</v>
      </c>
      <c r="C88">
        <v>16.25</v>
      </c>
      <c r="D88">
        <v>14</v>
      </c>
    </row>
    <row r="89" spans="1:6" x14ac:dyDescent="0.25">
      <c r="A89" s="1">
        <v>44101.333333333336</v>
      </c>
      <c r="C89">
        <v>67</v>
      </c>
      <c r="D89">
        <v>69.25</v>
      </c>
    </row>
    <row r="90" spans="1:6" x14ac:dyDescent="0.25">
      <c r="A90" s="1">
        <v>44101.375</v>
      </c>
      <c r="C90">
        <v>132.5</v>
      </c>
      <c r="D90">
        <v>139.5</v>
      </c>
    </row>
    <row r="91" spans="1:6" x14ac:dyDescent="0.25">
      <c r="A91" s="1">
        <v>44101.416666666664</v>
      </c>
      <c r="C91">
        <v>160.25</v>
      </c>
      <c r="D91">
        <v>169</v>
      </c>
    </row>
    <row r="92" spans="1:6" x14ac:dyDescent="0.25">
      <c r="A92" s="1">
        <v>44101.458333333336</v>
      </c>
      <c r="C92">
        <v>172</v>
      </c>
      <c r="D92">
        <v>192</v>
      </c>
    </row>
    <row r="93" spans="1:6" x14ac:dyDescent="0.25">
      <c r="A93" s="1">
        <v>44101.5</v>
      </c>
      <c r="C93">
        <v>184.75</v>
      </c>
      <c r="D93">
        <v>204.25</v>
      </c>
    </row>
    <row r="94" spans="1:6" x14ac:dyDescent="0.25">
      <c r="A94" s="1">
        <v>44101.541666666664</v>
      </c>
      <c r="C94">
        <v>165.25</v>
      </c>
      <c r="D94">
        <v>172.75</v>
      </c>
    </row>
    <row r="95" spans="1:6" x14ac:dyDescent="0.25">
      <c r="A95" s="1">
        <v>44101.583333333336</v>
      </c>
      <c r="C95">
        <v>142</v>
      </c>
      <c r="D95">
        <v>157.75</v>
      </c>
    </row>
    <row r="96" spans="1:6" x14ac:dyDescent="0.25">
      <c r="A96" s="1">
        <v>44101.625</v>
      </c>
      <c r="C96">
        <v>111.75</v>
      </c>
      <c r="D96">
        <v>104.75</v>
      </c>
    </row>
    <row r="97" spans="1:6" x14ac:dyDescent="0.25">
      <c r="A97" s="1">
        <v>44101.666666666664</v>
      </c>
      <c r="C97">
        <v>54.5</v>
      </c>
      <c r="D97">
        <v>75</v>
      </c>
    </row>
    <row r="98" spans="1:6" x14ac:dyDescent="0.25">
      <c r="A98" s="1">
        <v>44101.708333333336</v>
      </c>
      <c r="C98">
        <v>21.5</v>
      </c>
      <c r="D98">
        <v>24.75</v>
      </c>
    </row>
    <row r="99" spans="1:6" x14ac:dyDescent="0.25">
      <c r="A99" s="1">
        <v>44101.75</v>
      </c>
      <c r="C99">
        <v>2.25</v>
      </c>
      <c r="D99">
        <v>1.75</v>
      </c>
    </row>
    <row r="100" spans="1:6" ht="15.75" x14ac:dyDescent="0.25">
      <c r="A100" s="5">
        <v>44101</v>
      </c>
      <c r="C100" s="4">
        <f t="shared" ref="C100" si="6">SUM(C88:C99)</f>
        <v>1230</v>
      </c>
      <c r="D100" s="4">
        <f>SUM(D88:D99)</f>
        <v>1324.75</v>
      </c>
      <c r="F100" s="8">
        <f>(D100-C100)/C100</f>
        <v>7.7032520325203246E-2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Ham Bilgi</vt:lpstr>
      <vt:lpstr>Anlamlı Veriler</vt:lpstr>
      <vt:lpstr>LG</vt:lpstr>
      <vt:lpstr>HIT</vt:lpstr>
      <vt:lpstr>polycrystalline</vt:lpstr>
      <vt:lpstr>monocrystalline</vt:lpstr>
      <vt:lpstr>'Anlamlı Veriler'!_8_panel_ham_veri_21_27_eylül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Kerem</dc:creator>
  <cp:lastModifiedBy>Kerem</cp:lastModifiedBy>
  <dcterms:created xsi:type="dcterms:W3CDTF">2015-06-05T18:17:20Z</dcterms:created>
  <dcterms:modified xsi:type="dcterms:W3CDTF">2020-09-30T16:26:24Z</dcterms:modified>
</cp:coreProperties>
</file>